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tes\Downloads\PhD application\Paper manuscript\1st paper\1st - Minor Rev\Supplement file\"/>
    </mc:Choice>
  </mc:AlternateContent>
  <xr:revisionPtr revIDLastSave="0" documentId="13_ncr:1_{1F2CD7DE-01FE-47BD-9FBC-3C1062BA28C0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Table S1" sheetId="1" r:id="rId1"/>
    <sheet name="Table S2" sheetId="2" r:id="rId2"/>
    <sheet name="Table S3" sheetId="4" r:id="rId3"/>
    <sheet name="Table S4" sheetId="3" r:id="rId4"/>
    <sheet name="Table S5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5" l="1"/>
  <c r="F10" i="5"/>
  <c r="F9" i="5"/>
  <c r="F8" i="5"/>
  <c r="F7" i="5"/>
  <c r="F6" i="5"/>
  <c r="F5" i="5"/>
  <c r="F4" i="5"/>
  <c r="F3" i="5"/>
  <c r="C5" i="1" l="1"/>
  <c r="D5" i="1"/>
  <c r="E5" i="1"/>
  <c r="F5" i="1"/>
  <c r="G5" i="1"/>
  <c r="H5" i="1"/>
  <c r="I5" i="1"/>
  <c r="B5" i="1"/>
</calcChain>
</file>

<file path=xl/sharedStrings.xml><?xml version="1.0" encoding="utf-8"?>
<sst xmlns="http://schemas.openxmlformats.org/spreadsheetml/2006/main" count="568" uniqueCount="271">
  <si>
    <t>Sample Name</t>
  </si>
  <si>
    <t>No. Reads</t>
  </si>
  <si>
    <t>No. Reads after Quality Filter</t>
  </si>
  <si>
    <t>No. Assembled Reads</t>
  </si>
  <si>
    <t>No. Reads Without N</t>
  </si>
  <si>
    <t>No. Reads Fit Length</t>
  </si>
  <si>
    <t>No. Unique Reads</t>
  </si>
  <si>
    <t>No. Denoised Haploids</t>
  </si>
  <si>
    <t>No. Species</t>
  </si>
  <si>
    <t>Autumn</t>
  </si>
  <si>
    <t>Summer</t>
  </si>
  <si>
    <t>Total</t>
  </si>
  <si>
    <t>Species</t>
  </si>
  <si>
    <t xml:space="preserve">Total </t>
  </si>
  <si>
    <t>Acanthopagrus schlegelii</t>
  </si>
  <si>
    <t>Pagrus major</t>
  </si>
  <si>
    <t>Engraulis japonicus</t>
  </si>
  <si>
    <t>Lateolabrax japonicus</t>
  </si>
  <si>
    <t>Mugil cephalus</t>
  </si>
  <si>
    <t>Siganus fuscescens</t>
  </si>
  <si>
    <t>Konosirus punctatus</t>
  </si>
  <si>
    <t>Hyporhamphus sajori</t>
  </si>
  <si>
    <t>Takifugu niphobles</t>
  </si>
  <si>
    <t>Sillago japonica</t>
  </si>
  <si>
    <t>Takifugu pardalis</t>
  </si>
  <si>
    <t>Sebastiscus marmoratus</t>
  </si>
  <si>
    <t>Epinephelus akaara</t>
  </si>
  <si>
    <t>Acentrogobius pflaumii</t>
  </si>
  <si>
    <t>Ditrema temminckii</t>
  </si>
  <si>
    <t>Parajulis poecilepterus</t>
  </si>
  <si>
    <t>Planiliza haematocheilus</t>
  </si>
  <si>
    <t>Thamnaconus modestus</t>
  </si>
  <si>
    <t>Myersina filifer</t>
  </si>
  <si>
    <t>Tridentiger nudicervicus</t>
  </si>
  <si>
    <t>Favonigobius gymnauchen</t>
  </si>
  <si>
    <t xml:space="preserve">Pleuronichthys cornutus </t>
  </si>
  <si>
    <t>Semicossyphus reticulatus</t>
  </si>
  <si>
    <t>Omobranchus elegans</t>
  </si>
  <si>
    <t>Acanthogobius flavimanus</t>
  </si>
  <si>
    <t>Sardinella zunasi</t>
  </si>
  <si>
    <t>Takifugu vermicularis</t>
  </si>
  <si>
    <t>Stephanolepis cirrhifer</t>
  </si>
  <si>
    <t>Neoclinus chihiroe</t>
  </si>
  <si>
    <t>Istigobius hoshinonis</t>
  </si>
  <si>
    <t>Girella punctata</t>
  </si>
  <si>
    <t>Sebastes sp.</t>
  </si>
  <si>
    <t>Etrumeus teres</t>
  </si>
  <si>
    <t>Muraenesox cinereus</t>
  </si>
  <si>
    <t>Acanthopagrus latus</t>
  </si>
  <si>
    <t>Strongylura anastomella</t>
  </si>
  <si>
    <t>Sphyraena pinguis</t>
  </si>
  <si>
    <t>Saurida microlepis</t>
  </si>
  <si>
    <t>Halichoeres tenuispinis</t>
  </si>
  <si>
    <t>Enneapterygius etheostomus</t>
  </si>
  <si>
    <t>Omobranchus punctatus</t>
  </si>
  <si>
    <t>Hexagrammos agrammus</t>
  </si>
  <si>
    <t>Tridentiger trigonocephalus</t>
  </si>
  <si>
    <t>Parablennius yatabei</t>
  </si>
  <si>
    <t>Springerichthys bapturus</t>
  </si>
  <si>
    <t>Pseudopleuronectes yokohamae</t>
  </si>
  <si>
    <t>Rudarius ercodes</t>
  </si>
  <si>
    <t>Mugilogobius abei</t>
  </si>
  <si>
    <t>Repomucenus ornatipinnis</t>
  </si>
  <si>
    <t>Taenioides snyderi</t>
  </si>
  <si>
    <t>Paratrypauchen microcephalus</t>
  </si>
  <si>
    <t>Acanthocepola krusensternii</t>
  </si>
  <si>
    <t>Pennahia argentata</t>
  </si>
  <si>
    <t>Callionymus valenciennei</t>
  </si>
  <si>
    <t>Conger myriaster</t>
  </si>
  <si>
    <t>Parapercis ommatura</t>
  </si>
  <si>
    <t>Apocryptodon punctatus</t>
  </si>
  <si>
    <t>Atherinomorus lacunosus</t>
  </si>
  <si>
    <t>Cociella crocodilus</t>
  </si>
  <si>
    <t>Cynoglossus interruptus</t>
  </si>
  <si>
    <t>Dictyosoma burgeri</t>
  </si>
  <si>
    <t>Equulites rivulatus</t>
  </si>
  <si>
    <t>Hexagrammos stelleri</t>
  </si>
  <si>
    <t>Nuchequula nuchalis</t>
  </si>
  <si>
    <t>Parachaeturichthys polynema</t>
  </si>
  <si>
    <t>Paralichthys olivaceus</t>
  </si>
  <si>
    <t>Plectorhinchus cinctus</t>
  </si>
  <si>
    <t>Plotosus japonicus</t>
  </si>
  <si>
    <t>Sardinella lemuru</t>
  </si>
  <si>
    <t>Scomberomorus niphonius</t>
  </si>
  <si>
    <t>Seriola quinqueradiata</t>
  </si>
  <si>
    <t>Lateolabracidae</t>
  </si>
  <si>
    <t>Stichaeidae</t>
  </si>
  <si>
    <t>Hexagrammidae</t>
  </si>
  <si>
    <t>Monacanthidae</t>
  </si>
  <si>
    <t>Gobiidae</t>
  </si>
  <si>
    <t>Blenniidae</t>
  </si>
  <si>
    <t>Platycephalidae</t>
  </si>
  <si>
    <t>Sebastidae</t>
  </si>
  <si>
    <t>Tetraodontidae</t>
  </si>
  <si>
    <t>Girellidae</t>
  </si>
  <si>
    <t>Cottidae</t>
  </si>
  <si>
    <t>Cynoglossidae</t>
  </si>
  <si>
    <t>Clupeidae</t>
  </si>
  <si>
    <t>Engraulidae</t>
  </si>
  <si>
    <t>Hemiramphidae</t>
  </si>
  <si>
    <t>Pleuronectidae</t>
  </si>
  <si>
    <t>Cepolidae</t>
  </si>
  <si>
    <t>Tripterygiidae</t>
  </si>
  <si>
    <t>Muraenesocidae</t>
  </si>
  <si>
    <t>Mugilidae</t>
  </si>
  <si>
    <t>Siganidae</t>
  </si>
  <si>
    <t>Congridae</t>
  </si>
  <si>
    <t>Serranidae</t>
  </si>
  <si>
    <t>Leiognathidae</t>
  </si>
  <si>
    <t>Sphyraenidae</t>
  </si>
  <si>
    <t>Haemulidae</t>
  </si>
  <si>
    <t>Callionymidae</t>
  </si>
  <si>
    <t>Atherinidae</t>
  </si>
  <si>
    <t>Carangidae</t>
  </si>
  <si>
    <t>Scombridae</t>
  </si>
  <si>
    <t>Synodontidae</t>
  </si>
  <si>
    <t>Labridae</t>
  </si>
  <si>
    <t>Labrisomidae</t>
  </si>
  <si>
    <t>Sparidae</t>
  </si>
  <si>
    <t>Dussumieriidae</t>
  </si>
  <si>
    <t>Paralichthyidae</t>
  </si>
  <si>
    <t>Pinguipedidae</t>
  </si>
  <si>
    <t>Belonidae</t>
  </si>
  <si>
    <t>Embiotocidae</t>
  </si>
  <si>
    <t>Plotosidae</t>
  </si>
  <si>
    <t>Sciaenidae</t>
  </si>
  <si>
    <t>Sillaginidae</t>
  </si>
  <si>
    <t>Syngnathidae</t>
  </si>
  <si>
    <t>Tetrarogidae</t>
  </si>
  <si>
    <t>Gobliidae</t>
  </si>
  <si>
    <t>Av. dissim</t>
  </si>
  <si>
    <t>Contrib. %</t>
  </si>
  <si>
    <t>Cumulative %</t>
  </si>
  <si>
    <t xml:space="preserve">Autumn </t>
  </si>
  <si>
    <t>Family</t>
  </si>
  <si>
    <t>Sample</t>
  </si>
  <si>
    <t>Ikuchijima Island</t>
  </si>
  <si>
    <t xml:space="preserve">Table S1. The total number of reads </t>
  </si>
  <si>
    <t>Table S3. % contribution of each species to the Bray Curtis dissimilarity metric between two seasons identified by SIMPER analysis</t>
  </si>
  <si>
    <t>Overlapping between 
Previous studies vs Ikuchijima Island</t>
  </si>
  <si>
    <t>Previous studies</t>
  </si>
  <si>
    <t>Red-spotted bandfish</t>
  </si>
  <si>
    <t>Yellowfin goby</t>
  </si>
  <si>
    <t>Yellowfin seabream</t>
  </si>
  <si>
    <t>Blackhead seabream</t>
  </si>
  <si>
    <t>Striped sandgoby</t>
  </si>
  <si>
    <t>Tabirakuchi</t>
  </si>
  <si>
    <t>Wide-banded hardyhead silverside</t>
  </si>
  <si>
    <t>Valenciennes’ dragonet</t>
  </si>
  <si>
    <t>Crocodile flathead</t>
  </si>
  <si>
    <t>Whitespotted conger</t>
  </si>
  <si>
    <t>Genko sole</t>
  </si>
  <si>
    <t>Dainanginpo</t>
  </si>
  <si>
    <t>Sea chub</t>
  </si>
  <si>
    <t>Japanese anchovy</t>
  </si>
  <si>
    <t>Hebiginpo</t>
  </si>
  <si>
    <t>Hong Kong grouper</t>
  </si>
  <si>
    <t>Offshore ponyfish</t>
  </si>
  <si>
    <t>Red-eye round herring</t>
  </si>
  <si>
    <t>Sharp-nosed sand goby</t>
  </si>
  <si>
    <t>Largescale blackfish</t>
  </si>
  <si>
    <t>Wrasse</t>
  </si>
  <si>
    <t>Spotty-bellied greenling</t>
  </si>
  <si>
    <t>Whitespotted greenling</t>
  </si>
  <si>
    <t>Japanese halfbeak</t>
  </si>
  <si>
    <t xml:space="preserve">	Hoshinohaze</t>
  </si>
  <si>
    <t>Dotted gizzard shad</t>
  </si>
  <si>
    <t>Laiphognathus longispinis</t>
  </si>
  <si>
    <t>Crown spotty blenny</t>
  </si>
  <si>
    <t>Japanese seabass</t>
  </si>
  <si>
    <t>Flathead grey mullet</t>
  </si>
  <si>
    <t>Abehaze</t>
  </si>
  <si>
    <t>Daggertooth pike conger</t>
  </si>
  <si>
    <t>Filamentous shrimpgoby</t>
  </si>
  <si>
    <t>Shizumiiso-koke-ginpo</t>
  </si>
  <si>
    <t>Spotnape ponyfish</t>
  </si>
  <si>
    <t>Nabeka</t>
  </si>
  <si>
    <t>Muzzled blenny</t>
  </si>
  <si>
    <t>Red seabream</t>
  </si>
  <si>
    <t xml:space="preserve">	Isoginpo</t>
  </si>
  <si>
    <t>Taileyed goby</t>
  </si>
  <si>
    <t>Bastard halibut</t>
  </si>
  <si>
    <t xml:space="preserve">	Matô-toragisu</t>
  </si>
  <si>
    <t>Comb goby</t>
  </si>
  <si>
    <t>Silver croaker</t>
  </si>
  <si>
    <t>So-iuy mullet</t>
  </si>
  <si>
    <t>Crescent sweetlips</t>
  </si>
  <si>
    <t>Ridged-eye flounder</t>
  </si>
  <si>
    <t>n.a</t>
  </si>
  <si>
    <t>Marbled flounder</t>
  </si>
  <si>
    <t>Japanese ornate dragonet</t>
  </si>
  <si>
    <t>Whitespotted pygmy filefish</t>
  </si>
  <si>
    <t>Bali sardinella</t>
  </si>
  <si>
    <t>Japanese sardinella</t>
  </si>
  <si>
    <t>Slender lizardfish</t>
  </si>
  <si>
    <t>Japanese Spanish mackerel</t>
  </si>
  <si>
    <t>Buccaneer rockfish</t>
  </si>
  <si>
    <t>False kelpfish</t>
  </si>
  <si>
    <t>Japanese amberjack</t>
  </si>
  <si>
    <t>Mottled spinefoot</t>
  </si>
  <si>
    <t>Japanese sillago</t>
  </si>
  <si>
    <t>Red barracuda</t>
  </si>
  <si>
    <t>Japanese blacktail triplefin</t>
  </si>
  <si>
    <t>Threadsail filefish</t>
  </si>
  <si>
    <t>Datsu</t>
  </si>
  <si>
    <t>Chi-warasubo</t>
  </si>
  <si>
    <t>Grass puffer</t>
  </si>
  <si>
    <t>Panther puffer</t>
  </si>
  <si>
    <t>Purple puffer</t>
  </si>
  <si>
    <t>Black scraper</t>
  </si>
  <si>
    <t>Shiro-chichibu</t>
  </si>
  <si>
    <t>Chameleon goby</t>
  </si>
  <si>
    <t>Common name</t>
  </si>
  <si>
    <t>Migatory</t>
  </si>
  <si>
    <t>marine</t>
  </si>
  <si>
    <t>amphidromous</t>
  </si>
  <si>
    <t>oceanodromous</t>
  </si>
  <si>
    <t>oceanodromous </t>
  </si>
  <si>
    <t>catadromous</t>
  </si>
  <si>
    <t>Table S2. List of fish species in both seasons</t>
  </si>
  <si>
    <t>Table S4. Venn results of fish family detect by eDNA on Ikuchijima vs catch method of previous studies</t>
  </si>
  <si>
    <t xml:space="preserve">Location </t>
  </si>
  <si>
    <t>Method</t>
  </si>
  <si>
    <t>No. species</t>
  </si>
  <si>
    <t>Time survey</t>
  </si>
  <si>
    <t>Site</t>
  </si>
  <si>
    <t>Species/site</t>
  </si>
  <si>
    <t>Habitat type</t>
  </si>
  <si>
    <t>Source</t>
  </si>
  <si>
    <t>Almirante Bay, Caberibbean coast of Panama</t>
  </si>
  <si>
    <t>eDNA</t>
  </si>
  <si>
    <t>3 months</t>
  </si>
  <si>
    <t>Coastal bay</t>
  </si>
  <si>
    <t>Maizuru Bay, Japan</t>
  </si>
  <si>
    <t>1 day</t>
  </si>
  <si>
    <t>Pearl River Delta, Hong Kong</t>
  </si>
  <si>
    <t>Coastal estuarine</t>
  </si>
  <si>
    <t>Pearl River Estuary, China</t>
  </si>
  <si>
    <t>2 months</t>
  </si>
  <si>
    <t>Gulf of St. Lawrence, Canada</t>
  </si>
  <si>
    <t>Coastal gulf</t>
  </si>
  <si>
    <t>Ikuchijima Island, Japan</t>
  </si>
  <si>
    <t>2 days</t>
  </si>
  <si>
    <t>Coastal island</t>
  </si>
  <si>
    <t>This study</t>
  </si>
  <si>
    <t>Southeast sea of Korea, Korea</t>
  </si>
  <si>
    <t>6 months</t>
  </si>
  <si>
    <t>Coastal shelf</t>
  </si>
  <si>
    <t>Southern coastal of Korea, Korea</t>
  </si>
  <si>
    <t xml:space="preserve">The central Pacific Ocean </t>
  </si>
  <si>
    <t xml:space="preserve">Open ocean </t>
  </si>
  <si>
    <t>Climate</t>
  </si>
  <si>
    <t>Importance</t>
  </si>
  <si>
    <t>Cold-water</t>
  </si>
  <si>
    <t>Temperate</t>
  </si>
  <si>
    <t>commercial</t>
  </si>
  <si>
    <t>Warm-water</t>
  </si>
  <si>
    <t>highly commercial</t>
  </si>
  <si>
    <t>minor commercial</t>
  </si>
  <si>
    <t>Tropical</t>
  </si>
  <si>
    <t>Table S5. Fish species detect by eDNA on Ikuchijima vs previous studies</t>
  </si>
  <si>
    <t>Multicolorfin rainbowfish</t>
  </si>
  <si>
    <t>Asian sheepshead wrasse</t>
  </si>
  <si>
    <t>[7]</t>
  </si>
  <si>
    <t>[14]</t>
  </si>
  <si>
    <t>[23]</t>
  </si>
  <si>
    <t>[8]</t>
  </si>
  <si>
    <t>[100]</t>
  </si>
  <si>
    <t>[44]</t>
  </si>
  <si>
    <t>[53]</t>
  </si>
  <si>
    <t>[15]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</si>
</sst>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3" fontId="2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1" fontId="1" fillId="0" borderId="0" xfId="0" applyNumberFormat="1" applyFont="1" applyAlignment="1">
      <alignment vertical="center"/>
    </xf>
    <xf numFmtId="0" fontId="5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/>
    <xf numFmtId="0" fontId="6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workbookViewId="0"/>
  </sheetViews>
  <sheetFormatPr defaultRowHeight="15.6" x14ac:dyDescent="0.3"/>
  <cols>
    <col min="1" max="1" width="18.44140625" style="1" customWidth="1"/>
    <col min="2" max="2" width="20.6640625" style="1" customWidth="1"/>
    <col min="3" max="3" width="28.21875" style="1" customWidth="1"/>
    <col min="4" max="4" width="22.5546875" style="1" customWidth="1"/>
    <col min="5" max="5" width="20.6640625" style="1" customWidth="1"/>
    <col min="6" max="6" width="21" style="1" customWidth="1"/>
    <col min="7" max="7" width="20.6640625" style="1" customWidth="1"/>
    <col min="8" max="8" width="22.109375" style="1" customWidth="1"/>
    <col min="9" max="9" width="20.6640625" style="1" customWidth="1"/>
    <col min="10" max="16384" width="8.88671875" style="1"/>
  </cols>
  <sheetData>
    <row r="1" spans="1:9" x14ac:dyDescent="0.3">
      <c r="A1" s="2" t="s">
        <v>137</v>
      </c>
      <c r="B1" s="2"/>
      <c r="C1" s="2"/>
      <c r="D1" s="2"/>
      <c r="E1" s="2"/>
      <c r="F1" s="2"/>
      <c r="G1" s="2"/>
      <c r="H1" s="2"/>
      <c r="I1" s="2"/>
    </row>
    <row r="2" spans="1:9" x14ac:dyDescent="0.3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</row>
    <row r="3" spans="1:9" x14ac:dyDescent="0.3">
      <c r="A3" s="2" t="s">
        <v>9</v>
      </c>
      <c r="B3" s="2">
        <v>4193618</v>
      </c>
      <c r="C3" s="2">
        <v>4193352</v>
      </c>
      <c r="D3" s="2">
        <v>2319147</v>
      </c>
      <c r="E3" s="2">
        <v>2319146</v>
      </c>
      <c r="F3" s="2">
        <v>2109438</v>
      </c>
      <c r="G3" s="2">
        <v>145944</v>
      </c>
      <c r="H3" s="2">
        <v>253</v>
      </c>
      <c r="I3" s="2">
        <v>220</v>
      </c>
    </row>
    <row r="4" spans="1:9" x14ac:dyDescent="0.3">
      <c r="A4" s="2" t="s">
        <v>10</v>
      </c>
      <c r="B4" s="2">
        <v>2406602</v>
      </c>
      <c r="C4" s="2">
        <v>2400978</v>
      </c>
      <c r="D4" s="2">
        <v>1317194</v>
      </c>
      <c r="E4" s="2">
        <v>1265594</v>
      </c>
      <c r="F4" s="2">
        <v>1022814</v>
      </c>
      <c r="G4" s="2">
        <v>67466</v>
      </c>
      <c r="H4" s="2">
        <v>230</v>
      </c>
      <c r="I4" s="2">
        <v>194</v>
      </c>
    </row>
    <row r="5" spans="1:9" x14ac:dyDescent="0.3">
      <c r="A5" s="2" t="s">
        <v>11</v>
      </c>
      <c r="B5" s="2">
        <f>SUM(B3:B4)</f>
        <v>6600220</v>
      </c>
      <c r="C5" s="2">
        <f t="shared" ref="C5:I5" si="0">SUM(C3:C4)</f>
        <v>6594330</v>
      </c>
      <c r="D5" s="2">
        <f t="shared" si="0"/>
        <v>3636341</v>
      </c>
      <c r="E5" s="2">
        <f t="shared" si="0"/>
        <v>3584740</v>
      </c>
      <c r="F5" s="2">
        <f t="shared" si="0"/>
        <v>3132252</v>
      </c>
      <c r="G5" s="2">
        <f t="shared" si="0"/>
        <v>213410</v>
      </c>
      <c r="H5" s="2">
        <f t="shared" si="0"/>
        <v>483</v>
      </c>
      <c r="I5" s="2">
        <f t="shared" si="0"/>
        <v>414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75729-5040-4361-9007-B4097FB23772}">
  <dimension ref="A1:H75"/>
  <sheetViews>
    <sheetView workbookViewId="0"/>
  </sheetViews>
  <sheetFormatPr defaultRowHeight="15.6" x14ac:dyDescent="0.3"/>
  <cols>
    <col min="1" max="1" width="18.5546875" style="1" customWidth="1"/>
    <col min="2" max="2" width="29.77734375" style="1" customWidth="1"/>
    <col min="3" max="3" width="32.77734375" style="1" customWidth="1"/>
    <col min="4" max="4" width="18.77734375" style="1" customWidth="1"/>
    <col min="5" max="5" width="13.21875" style="1" customWidth="1"/>
    <col min="6" max="6" width="17.109375" style="1" customWidth="1"/>
    <col min="7" max="7" width="11.109375" style="1" customWidth="1"/>
    <col min="8" max="8" width="11.33203125" style="1" customWidth="1"/>
    <col min="9" max="16384" width="8.88671875" style="1"/>
  </cols>
  <sheetData>
    <row r="1" spans="1:8" x14ac:dyDescent="0.3">
      <c r="A1" s="1" t="s">
        <v>219</v>
      </c>
    </row>
    <row r="2" spans="1:8" x14ac:dyDescent="0.3">
      <c r="A2" s="2" t="s">
        <v>134</v>
      </c>
      <c r="B2" s="2" t="s">
        <v>12</v>
      </c>
      <c r="C2" s="2" t="s">
        <v>212</v>
      </c>
      <c r="D2" s="2" t="s">
        <v>213</v>
      </c>
      <c r="E2" s="2" t="s">
        <v>251</v>
      </c>
      <c r="F2" s="10" t="s">
        <v>252</v>
      </c>
      <c r="G2" s="2" t="s">
        <v>10</v>
      </c>
      <c r="H2" s="2" t="s">
        <v>9</v>
      </c>
    </row>
    <row r="3" spans="1:8" x14ac:dyDescent="0.3">
      <c r="A3" s="3" t="s">
        <v>101</v>
      </c>
      <c r="B3" s="3" t="s">
        <v>65</v>
      </c>
      <c r="C3" s="2" t="s">
        <v>141</v>
      </c>
      <c r="D3" s="2" t="s">
        <v>214</v>
      </c>
      <c r="E3" s="2" t="s">
        <v>253</v>
      </c>
      <c r="F3" s="2"/>
      <c r="G3" s="4">
        <v>424</v>
      </c>
      <c r="H3" s="4">
        <v>0</v>
      </c>
    </row>
    <row r="4" spans="1:8" x14ac:dyDescent="0.3">
      <c r="A4" s="3" t="s">
        <v>89</v>
      </c>
      <c r="B4" s="3" t="s">
        <v>38</v>
      </c>
      <c r="C4" s="2" t="s">
        <v>142</v>
      </c>
      <c r="D4" s="2" t="s">
        <v>215</v>
      </c>
      <c r="E4" s="2" t="s">
        <v>254</v>
      </c>
      <c r="F4" s="2" t="s">
        <v>255</v>
      </c>
      <c r="G4" s="4">
        <v>5824</v>
      </c>
      <c r="H4" s="4">
        <v>640</v>
      </c>
    </row>
    <row r="5" spans="1:8" x14ac:dyDescent="0.3">
      <c r="A5" s="3" t="s">
        <v>118</v>
      </c>
      <c r="B5" s="3" t="s">
        <v>48</v>
      </c>
      <c r="C5" s="2" t="s">
        <v>143</v>
      </c>
      <c r="D5" s="2" t="s">
        <v>214</v>
      </c>
      <c r="E5" s="2" t="s">
        <v>254</v>
      </c>
      <c r="F5" s="2"/>
      <c r="G5" s="4">
        <v>3716</v>
      </c>
      <c r="H5" s="4">
        <v>10133</v>
      </c>
    </row>
    <row r="6" spans="1:8" x14ac:dyDescent="0.3">
      <c r="A6" s="3" t="s">
        <v>118</v>
      </c>
      <c r="B6" s="3" t="s">
        <v>14</v>
      </c>
      <c r="C6" s="2" t="s">
        <v>144</v>
      </c>
      <c r="D6" s="2" t="s">
        <v>214</v>
      </c>
      <c r="E6" s="2" t="s">
        <v>254</v>
      </c>
      <c r="F6" s="2" t="s">
        <v>255</v>
      </c>
      <c r="G6" s="4">
        <v>179109</v>
      </c>
      <c r="H6" s="4">
        <v>447810</v>
      </c>
    </row>
    <row r="7" spans="1:8" x14ac:dyDescent="0.3">
      <c r="A7" s="3" t="s">
        <v>89</v>
      </c>
      <c r="B7" s="3" t="s">
        <v>27</v>
      </c>
      <c r="C7" s="2" t="s">
        <v>145</v>
      </c>
      <c r="D7" s="2" t="s">
        <v>214</v>
      </c>
      <c r="E7" s="2" t="s">
        <v>254</v>
      </c>
      <c r="F7" s="2"/>
      <c r="G7" s="4">
        <v>17239</v>
      </c>
      <c r="H7" s="4">
        <v>76590</v>
      </c>
    </row>
    <row r="8" spans="1:8" x14ac:dyDescent="0.3">
      <c r="A8" s="3" t="s">
        <v>89</v>
      </c>
      <c r="B8" s="3" t="s">
        <v>70</v>
      </c>
      <c r="C8" s="2" t="s">
        <v>146</v>
      </c>
      <c r="D8" s="2" t="s">
        <v>214</v>
      </c>
      <c r="E8" s="2" t="s">
        <v>254</v>
      </c>
      <c r="F8" s="2"/>
      <c r="G8" s="4">
        <v>0</v>
      </c>
      <c r="H8" s="4">
        <v>6072</v>
      </c>
    </row>
    <row r="9" spans="1:8" x14ac:dyDescent="0.3">
      <c r="A9" s="3" t="s">
        <v>112</v>
      </c>
      <c r="B9" s="3" t="s">
        <v>71</v>
      </c>
      <c r="C9" s="2" t="s">
        <v>147</v>
      </c>
      <c r="D9" s="2" t="s">
        <v>214</v>
      </c>
      <c r="E9" s="2" t="s">
        <v>254</v>
      </c>
      <c r="F9" s="2"/>
      <c r="G9" s="4">
        <v>0</v>
      </c>
      <c r="H9" s="4">
        <v>403</v>
      </c>
    </row>
    <row r="10" spans="1:8" x14ac:dyDescent="0.3">
      <c r="A10" s="3" t="s">
        <v>111</v>
      </c>
      <c r="B10" s="3" t="s">
        <v>67</v>
      </c>
      <c r="C10" s="2" t="s">
        <v>148</v>
      </c>
      <c r="D10" s="2" t="s">
        <v>214</v>
      </c>
      <c r="E10" s="2" t="s">
        <v>254</v>
      </c>
      <c r="F10" s="2"/>
      <c r="G10" s="4">
        <v>169</v>
      </c>
      <c r="H10" s="4">
        <v>290</v>
      </c>
    </row>
    <row r="11" spans="1:8" x14ac:dyDescent="0.3">
      <c r="A11" s="3" t="s">
        <v>91</v>
      </c>
      <c r="B11" s="3" t="s">
        <v>72</v>
      </c>
      <c r="C11" s="2" t="s">
        <v>149</v>
      </c>
      <c r="D11" s="2" t="s">
        <v>214</v>
      </c>
      <c r="E11" s="2" t="s">
        <v>254</v>
      </c>
      <c r="F11" s="2"/>
      <c r="G11" s="4">
        <v>0</v>
      </c>
      <c r="H11" s="4">
        <v>2122</v>
      </c>
    </row>
    <row r="12" spans="1:8" x14ac:dyDescent="0.3">
      <c r="A12" s="3" t="s">
        <v>106</v>
      </c>
      <c r="B12" s="3" t="s">
        <v>68</v>
      </c>
      <c r="C12" s="2" t="s">
        <v>150</v>
      </c>
      <c r="D12" s="2" t="s">
        <v>216</v>
      </c>
      <c r="E12" s="2" t="s">
        <v>256</v>
      </c>
      <c r="F12" s="2"/>
      <c r="G12" s="4">
        <v>29</v>
      </c>
      <c r="H12" s="4">
        <v>0</v>
      </c>
    </row>
    <row r="13" spans="1:8" x14ac:dyDescent="0.3">
      <c r="A13" s="3" t="s">
        <v>96</v>
      </c>
      <c r="B13" s="3" t="s">
        <v>73</v>
      </c>
      <c r="C13" s="2" t="s">
        <v>151</v>
      </c>
      <c r="D13" s="2" t="s">
        <v>214</v>
      </c>
      <c r="E13" s="2" t="s">
        <v>256</v>
      </c>
      <c r="F13" s="2" t="s">
        <v>255</v>
      </c>
      <c r="G13" s="4">
        <v>0</v>
      </c>
      <c r="H13" s="4">
        <v>48</v>
      </c>
    </row>
    <row r="14" spans="1:8" x14ac:dyDescent="0.3">
      <c r="A14" s="3" t="s">
        <v>86</v>
      </c>
      <c r="B14" s="3" t="s">
        <v>74</v>
      </c>
      <c r="C14" s="2" t="s">
        <v>152</v>
      </c>
      <c r="D14" s="2" t="s">
        <v>214</v>
      </c>
      <c r="E14" s="2" t="s">
        <v>256</v>
      </c>
      <c r="F14" s="2"/>
      <c r="G14" s="4">
        <v>0</v>
      </c>
      <c r="H14" s="4">
        <v>4679</v>
      </c>
    </row>
    <row r="15" spans="1:8" x14ac:dyDescent="0.3">
      <c r="A15" s="3" t="s">
        <v>123</v>
      </c>
      <c r="B15" s="3" t="s">
        <v>28</v>
      </c>
      <c r="C15" s="2" t="s">
        <v>153</v>
      </c>
      <c r="D15" s="2" t="s">
        <v>214</v>
      </c>
      <c r="E15" s="2" t="s">
        <v>256</v>
      </c>
      <c r="F15" s="2" t="s">
        <v>255</v>
      </c>
      <c r="G15" s="4">
        <v>16753</v>
      </c>
      <c r="H15" s="4">
        <v>5460</v>
      </c>
    </row>
    <row r="16" spans="1:8" x14ac:dyDescent="0.3">
      <c r="A16" s="3" t="s">
        <v>98</v>
      </c>
      <c r="B16" s="3" t="s">
        <v>16</v>
      </c>
      <c r="C16" s="2" t="s">
        <v>154</v>
      </c>
      <c r="D16" s="2" t="s">
        <v>216</v>
      </c>
      <c r="E16" s="2" t="s">
        <v>256</v>
      </c>
      <c r="F16" s="2" t="s">
        <v>257</v>
      </c>
      <c r="G16" s="4">
        <v>98171</v>
      </c>
      <c r="H16" s="4">
        <v>188041</v>
      </c>
    </row>
    <row r="17" spans="1:8" x14ac:dyDescent="0.3">
      <c r="A17" s="3" t="s">
        <v>102</v>
      </c>
      <c r="B17" s="3" t="s">
        <v>53</v>
      </c>
      <c r="C17" s="2" t="s">
        <v>155</v>
      </c>
      <c r="D17" s="2" t="s">
        <v>214</v>
      </c>
      <c r="E17" s="2" t="s">
        <v>256</v>
      </c>
      <c r="F17" s="2"/>
      <c r="G17" s="4">
        <v>1834</v>
      </c>
      <c r="H17" s="4">
        <v>0</v>
      </c>
    </row>
    <row r="18" spans="1:8" x14ac:dyDescent="0.3">
      <c r="A18" s="3" t="s">
        <v>107</v>
      </c>
      <c r="B18" s="3" t="s">
        <v>26</v>
      </c>
      <c r="C18" s="2" t="s">
        <v>156</v>
      </c>
      <c r="D18" s="2" t="s">
        <v>214</v>
      </c>
      <c r="E18" s="2" t="s">
        <v>256</v>
      </c>
      <c r="F18" s="2" t="s">
        <v>258</v>
      </c>
      <c r="G18" s="4">
        <v>17310</v>
      </c>
      <c r="H18" s="4">
        <v>56221</v>
      </c>
    </row>
    <row r="19" spans="1:8" x14ac:dyDescent="0.3">
      <c r="A19" s="3" t="s">
        <v>108</v>
      </c>
      <c r="B19" s="3" t="s">
        <v>75</v>
      </c>
      <c r="C19" s="2" t="s">
        <v>157</v>
      </c>
      <c r="D19" s="2" t="s">
        <v>214</v>
      </c>
      <c r="E19" s="2" t="s">
        <v>256</v>
      </c>
      <c r="F19" s="2"/>
      <c r="G19" s="4">
        <v>0</v>
      </c>
      <c r="H19" s="4">
        <v>3364</v>
      </c>
    </row>
    <row r="20" spans="1:8" x14ac:dyDescent="0.3">
      <c r="A20" s="3" t="s">
        <v>119</v>
      </c>
      <c r="B20" s="3" t="s">
        <v>46</v>
      </c>
      <c r="C20" s="2" t="s">
        <v>158</v>
      </c>
      <c r="D20" s="2" t="s">
        <v>216</v>
      </c>
      <c r="E20" s="2" t="s">
        <v>256</v>
      </c>
      <c r="F20" s="2"/>
      <c r="G20" s="4">
        <v>4029</v>
      </c>
      <c r="H20" s="4">
        <v>0</v>
      </c>
    </row>
    <row r="21" spans="1:8" x14ac:dyDescent="0.3">
      <c r="A21" s="3" t="s">
        <v>89</v>
      </c>
      <c r="B21" s="3" t="s">
        <v>34</v>
      </c>
      <c r="C21" s="2" t="s">
        <v>159</v>
      </c>
      <c r="D21" s="2" t="s">
        <v>215</v>
      </c>
      <c r="E21" s="2" t="s">
        <v>254</v>
      </c>
      <c r="F21" s="2"/>
      <c r="G21" s="4">
        <v>6664</v>
      </c>
      <c r="H21" s="4">
        <v>2997</v>
      </c>
    </row>
    <row r="22" spans="1:8" x14ac:dyDescent="0.3">
      <c r="A22" s="3" t="s">
        <v>94</v>
      </c>
      <c r="B22" s="3" t="s">
        <v>44</v>
      </c>
      <c r="C22" s="2" t="s">
        <v>160</v>
      </c>
      <c r="D22" s="2" t="s">
        <v>216</v>
      </c>
      <c r="E22" s="2" t="s">
        <v>256</v>
      </c>
      <c r="F22" s="2" t="s">
        <v>255</v>
      </c>
      <c r="G22" s="4">
        <v>5140</v>
      </c>
      <c r="H22" s="4">
        <v>8283</v>
      </c>
    </row>
    <row r="23" spans="1:8" x14ac:dyDescent="0.3">
      <c r="A23" s="3" t="s">
        <v>116</v>
      </c>
      <c r="B23" s="3" t="s">
        <v>52</v>
      </c>
      <c r="C23" s="2" t="s">
        <v>161</v>
      </c>
      <c r="D23" s="2" t="s">
        <v>214</v>
      </c>
      <c r="E23" s="2" t="s">
        <v>254</v>
      </c>
      <c r="F23" s="2" t="s">
        <v>258</v>
      </c>
      <c r="G23" s="4">
        <v>2002</v>
      </c>
      <c r="H23" s="4">
        <v>0</v>
      </c>
    </row>
    <row r="24" spans="1:8" x14ac:dyDescent="0.3">
      <c r="A24" s="3" t="s">
        <v>95</v>
      </c>
      <c r="B24" s="3" t="s">
        <v>55</v>
      </c>
      <c r="C24" s="2" t="s">
        <v>162</v>
      </c>
      <c r="D24" s="2" t="s">
        <v>217</v>
      </c>
      <c r="E24" s="2" t="s">
        <v>254</v>
      </c>
      <c r="F24" s="2"/>
      <c r="G24" s="4">
        <v>1741</v>
      </c>
      <c r="H24" s="4">
        <v>0</v>
      </c>
    </row>
    <row r="25" spans="1:8" x14ac:dyDescent="0.3">
      <c r="A25" s="3" t="s">
        <v>87</v>
      </c>
      <c r="B25" s="3" t="s">
        <v>76</v>
      </c>
      <c r="C25" s="2" t="s">
        <v>163</v>
      </c>
      <c r="D25" s="2" t="s">
        <v>214</v>
      </c>
      <c r="E25" s="2" t="s">
        <v>254</v>
      </c>
      <c r="F25" s="2" t="s">
        <v>258</v>
      </c>
      <c r="G25" s="4">
        <v>0</v>
      </c>
      <c r="H25" s="4">
        <v>826</v>
      </c>
    </row>
    <row r="26" spans="1:8" x14ac:dyDescent="0.3">
      <c r="A26" s="3" t="s">
        <v>99</v>
      </c>
      <c r="B26" s="3" t="s">
        <v>21</v>
      </c>
      <c r="C26" s="2" t="s">
        <v>164</v>
      </c>
      <c r="D26" s="2" t="s">
        <v>215</v>
      </c>
      <c r="E26" s="2" t="s">
        <v>254</v>
      </c>
      <c r="F26" s="2" t="s">
        <v>255</v>
      </c>
      <c r="G26" s="4">
        <v>25750</v>
      </c>
      <c r="H26" s="4">
        <v>3978</v>
      </c>
    </row>
    <row r="27" spans="1:8" x14ac:dyDescent="0.3">
      <c r="A27" s="3" t="s">
        <v>89</v>
      </c>
      <c r="B27" s="3" t="s">
        <v>43</v>
      </c>
      <c r="C27" s="2" t="s">
        <v>165</v>
      </c>
      <c r="D27" s="2" t="s">
        <v>214</v>
      </c>
      <c r="E27" s="2" t="s">
        <v>253</v>
      </c>
      <c r="F27" s="2"/>
      <c r="G27" s="4">
        <v>5167</v>
      </c>
      <c r="H27" s="4">
        <v>9005</v>
      </c>
    </row>
    <row r="28" spans="1:8" x14ac:dyDescent="0.3">
      <c r="A28" s="3" t="s">
        <v>97</v>
      </c>
      <c r="B28" s="3" t="s">
        <v>20</v>
      </c>
      <c r="C28" s="2" t="s">
        <v>166</v>
      </c>
      <c r="D28" s="2" t="s">
        <v>215</v>
      </c>
      <c r="E28" s="2" t="s">
        <v>253</v>
      </c>
      <c r="F28" s="2" t="s">
        <v>258</v>
      </c>
      <c r="G28" s="4">
        <v>35624</v>
      </c>
      <c r="H28" s="4">
        <v>3589</v>
      </c>
    </row>
    <row r="29" spans="1:8" x14ac:dyDescent="0.3">
      <c r="A29" s="3" t="s">
        <v>90</v>
      </c>
      <c r="B29" s="3" t="s">
        <v>167</v>
      </c>
      <c r="C29" s="2" t="s">
        <v>168</v>
      </c>
      <c r="D29" s="2" t="s">
        <v>214</v>
      </c>
      <c r="E29" s="2" t="s">
        <v>253</v>
      </c>
      <c r="F29" s="2"/>
      <c r="G29" s="4">
        <v>0</v>
      </c>
      <c r="H29" s="4">
        <v>6675</v>
      </c>
    </row>
    <row r="30" spans="1:8" x14ac:dyDescent="0.3">
      <c r="A30" s="3" t="s">
        <v>85</v>
      </c>
      <c r="B30" s="3" t="s">
        <v>17</v>
      </c>
      <c r="C30" s="2" t="s">
        <v>169</v>
      </c>
      <c r="D30" s="2" t="s">
        <v>218</v>
      </c>
      <c r="E30" s="2" t="s">
        <v>253</v>
      </c>
      <c r="F30" s="2" t="s">
        <v>255</v>
      </c>
      <c r="G30" s="4">
        <v>67091</v>
      </c>
      <c r="H30" s="4">
        <v>23096</v>
      </c>
    </row>
    <row r="31" spans="1:8" x14ac:dyDescent="0.3">
      <c r="A31" s="3" t="s">
        <v>104</v>
      </c>
      <c r="B31" s="3" t="s">
        <v>18</v>
      </c>
      <c r="C31" s="2" t="s">
        <v>170</v>
      </c>
      <c r="D31" s="2" t="s">
        <v>218</v>
      </c>
      <c r="E31" s="2" t="s">
        <v>256</v>
      </c>
      <c r="F31" s="2" t="s">
        <v>257</v>
      </c>
      <c r="G31" s="4">
        <v>66659</v>
      </c>
      <c r="H31" s="4">
        <v>221541</v>
      </c>
    </row>
    <row r="32" spans="1:8" x14ac:dyDescent="0.3">
      <c r="A32" s="3" t="s">
        <v>89</v>
      </c>
      <c r="B32" s="3" t="s">
        <v>61</v>
      </c>
      <c r="C32" s="2" t="s">
        <v>171</v>
      </c>
      <c r="D32" s="2" t="s">
        <v>214</v>
      </c>
      <c r="E32" s="2" t="s">
        <v>256</v>
      </c>
      <c r="F32" s="2"/>
      <c r="G32" s="4">
        <v>1043</v>
      </c>
      <c r="H32" s="4">
        <v>0</v>
      </c>
    </row>
    <row r="33" spans="1:8" x14ac:dyDescent="0.3">
      <c r="A33" s="3" t="s">
        <v>103</v>
      </c>
      <c r="B33" s="3" t="s">
        <v>47</v>
      </c>
      <c r="C33" s="2" t="s">
        <v>172</v>
      </c>
      <c r="D33" s="2" t="s">
        <v>216</v>
      </c>
      <c r="E33" s="2" t="s">
        <v>254</v>
      </c>
      <c r="F33" s="2" t="s">
        <v>257</v>
      </c>
      <c r="G33" s="4">
        <v>3799</v>
      </c>
      <c r="H33" s="4">
        <v>5605</v>
      </c>
    </row>
    <row r="34" spans="1:8" x14ac:dyDescent="0.3">
      <c r="A34" s="3" t="s">
        <v>89</v>
      </c>
      <c r="B34" s="3" t="s">
        <v>32</v>
      </c>
      <c r="C34" s="2" t="s">
        <v>173</v>
      </c>
      <c r="D34" s="2" t="s">
        <v>214</v>
      </c>
      <c r="E34" s="2" t="s">
        <v>254</v>
      </c>
      <c r="F34" s="2"/>
      <c r="G34" s="4">
        <v>9948</v>
      </c>
      <c r="H34" s="4">
        <v>8621</v>
      </c>
    </row>
    <row r="35" spans="1:8" x14ac:dyDescent="0.3">
      <c r="A35" s="3" t="s">
        <v>117</v>
      </c>
      <c r="B35" s="3" t="s">
        <v>42</v>
      </c>
      <c r="C35" s="2" t="s">
        <v>174</v>
      </c>
      <c r="D35" s="2" t="s">
        <v>214</v>
      </c>
      <c r="E35" s="2" t="s">
        <v>254</v>
      </c>
      <c r="F35" s="2"/>
      <c r="G35" s="4">
        <v>5194</v>
      </c>
      <c r="H35" s="4">
        <v>45898</v>
      </c>
    </row>
    <row r="36" spans="1:8" x14ac:dyDescent="0.3">
      <c r="A36" s="3" t="s">
        <v>108</v>
      </c>
      <c r="B36" s="3" t="s">
        <v>77</v>
      </c>
      <c r="C36" s="2" t="s">
        <v>175</v>
      </c>
      <c r="D36" s="2" t="s">
        <v>214</v>
      </c>
      <c r="E36" s="2" t="s">
        <v>254</v>
      </c>
      <c r="F36" s="2"/>
      <c r="G36" s="4">
        <v>0</v>
      </c>
      <c r="H36" s="4">
        <v>8146</v>
      </c>
    </row>
    <row r="37" spans="1:8" x14ac:dyDescent="0.3">
      <c r="A37" s="3" t="s">
        <v>90</v>
      </c>
      <c r="B37" s="3" t="s">
        <v>37</v>
      </c>
      <c r="C37" s="2" t="s">
        <v>176</v>
      </c>
      <c r="D37" s="2" t="s">
        <v>214</v>
      </c>
      <c r="E37" s="2" t="s">
        <v>254</v>
      </c>
      <c r="F37" s="2"/>
      <c r="G37" s="4">
        <v>6221</v>
      </c>
      <c r="H37" s="4">
        <v>27</v>
      </c>
    </row>
    <row r="38" spans="1:8" x14ac:dyDescent="0.3">
      <c r="A38" s="3" t="s">
        <v>90</v>
      </c>
      <c r="B38" s="3" t="s">
        <v>54</v>
      </c>
      <c r="C38" s="2" t="s">
        <v>177</v>
      </c>
      <c r="D38" s="2" t="s">
        <v>214</v>
      </c>
      <c r="E38" s="2" t="s">
        <v>256</v>
      </c>
      <c r="F38" s="2"/>
      <c r="G38" s="4">
        <v>1786</v>
      </c>
      <c r="H38" s="4">
        <v>9147</v>
      </c>
    </row>
    <row r="39" spans="1:8" x14ac:dyDescent="0.3">
      <c r="A39" s="3" t="s">
        <v>118</v>
      </c>
      <c r="B39" s="3" t="s">
        <v>15</v>
      </c>
      <c r="C39" s="2" t="s">
        <v>178</v>
      </c>
      <c r="D39" s="2" t="s">
        <v>216</v>
      </c>
      <c r="E39" s="2" t="s">
        <v>254</v>
      </c>
      <c r="F39" s="2" t="s">
        <v>257</v>
      </c>
      <c r="G39" s="4">
        <v>140968</v>
      </c>
      <c r="H39" s="4">
        <v>274833</v>
      </c>
    </row>
    <row r="40" spans="1:8" x14ac:dyDescent="0.3">
      <c r="A40" s="3" t="s">
        <v>90</v>
      </c>
      <c r="B40" s="3" t="s">
        <v>57</v>
      </c>
      <c r="C40" s="2" t="s">
        <v>179</v>
      </c>
      <c r="D40" s="2" t="s">
        <v>216</v>
      </c>
      <c r="E40" s="2" t="s">
        <v>254</v>
      </c>
      <c r="F40" s="2"/>
      <c r="G40" s="4">
        <v>1577</v>
      </c>
      <c r="H40" s="4">
        <v>24365</v>
      </c>
    </row>
    <row r="41" spans="1:8" x14ac:dyDescent="0.3">
      <c r="A41" s="3" t="s">
        <v>89</v>
      </c>
      <c r="B41" s="3" t="s">
        <v>78</v>
      </c>
      <c r="C41" s="2" t="s">
        <v>180</v>
      </c>
      <c r="D41" s="2" t="s">
        <v>214</v>
      </c>
      <c r="E41" s="2" t="s">
        <v>254</v>
      </c>
      <c r="F41" s="2"/>
      <c r="G41" s="4">
        <v>0</v>
      </c>
      <c r="H41" s="4">
        <v>2122</v>
      </c>
    </row>
    <row r="42" spans="1:8" x14ac:dyDescent="0.3">
      <c r="A42" s="3" t="s">
        <v>116</v>
      </c>
      <c r="B42" s="3" t="s">
        <v>29</v>
      </c>
      <c r="C42" s="2" t="s">
        <v>261</v>
      </c>
      <c r="D42" s="2" t="s">
        <v>214</v>
      </c>
      <c r="E42" s="2" t="s">
        <v>253</v>
      </c>
      <c r="F42" s="2" t="s">
        <v>255</v>
      </c>
      <c r="G42" s="4">
        <v>15814</v>
      </c>
      <c r="H42" s="4">
        <v>4085</v>
      </c>
    </row>
    <row r="43" spans="1:8" x14ac:dyDescent="0.3">
      <c r="A43" s="3" t="s">
        <v>120</v>
      </c>
      <c r="B43" s="3" t="s">
        <v>79</v>
      </c>
      <c r="C43" s="2" t="s">
        <v>181</v>
      </c>
      <c r="D43" s="2" t="s">
        <v>216</v>
      </c>
      <c r="E43" s="2" t="s">
        <v>253</v>
      </c>
      <c r="F43" s="2" t="s">
        <v>257</v>
      </c>
      <c r="G43" s="4">
        <v>0</v>
      </c>
      <c r="H43" s="4">
        <v>5647</v>
      </c>
    </row>
    <row r="44" spans="1:8" x14ac:dyDescent="0.3">
      <c r="A44" s="3" t="s">
        <v>121</v>
      </c>
      <c r="B44" s="3" t="s">
        <v>69</v>
      </c>
      <c r="C44" s="2" t="s">
        <v>182</v>
      </c>
      <c r="D44" s="2" t="s">
        <v>214</v>
      </c>
      <c r="E44" s="2" t="s">
        <v>254</v>
      </c>
      <c r="F44" s="2" t="s">
        <v>258</v>
      </c>
      <c r="G44" s="4">
        <v>20</v>
      </c>
      <c r="H44" s="4">
        <v>0</v>
      </c>
    </row>
    <row r="45" spans="1:8" x14ac:dyDescent="0.3">
      <c r="A45" s="3" t="s">
        <v>89</v>
      </c>
      <c r="B45" s="3" t="s">
        <v>64</v>
      </c>
      <c r="C45" s="2" t="s">
        <v>183</v>
      </c>
      <c r="D45" s="2" t="s">
        <v>214</v>
      </c>
      <c r="E45" s="2" t="s">
        <v>253</v>
      </c>
      <c r="F45" s="2" t="s">
        <v>255</v>
      </c>
      <c r="G45" s="4">
        <v>640</v>
      </c>
      <c r="H45" s="4">
        <v>0</v>
      </c>
    </row>
    <row r="46" spans="1:8" x14ac:dyDescent="0.3">
      <c r="A46" s="3" t="s">
        <v>125</v>
      </c>
      <c r="B46" s="3" t="s">
        <v>66</v>
      </c>
      <c r="C46" s="2" t="s">
        <v>184</v>
      </c>
      <c r="D46" s="2" t="s">
        <v>216</v>
      </c>
      <c r="E46" s="2" t="s">
        <v>253</v>
      </c>
      <c r="F46" s="2" t="s">
        <v>255</v>
      </c>
      <c r="G46" s="4">
        <v>182</v>
      </c>
      <c r="H46" s="4">
        <v>0</v>
      </c>
    </row>
    <row r="47" spans="1:8" x14ac:dyDescent="0.3">
      <c r="A47" s="3" t="s">
        <v>104</v>
      </c>
      <c r="B47" s="3" t="s">
        <v>30</v>
      </c>
      <c r="C47" s="2" t="s">
        <v>185</v>
      </c>
      <c r="D47" s="2" t="s">
        <v>218</v>
      </c>
      <c r="E47" s="2" t="s">
        <v>254</v>
      </c>
      <c r="F47" s="2"/>
      <c r="G47" s="4">
        <v>13195</v>
      </c>
      <c r="H47" s="4">
        <v>9078</v>
      </c>
    </row>
    <row r="48" spans="1:8" x14ac:dyDescent="0.3">
      <c r="A48" s="3" t="s">
        <v>110</v>
      </c>
      <c r="B48" s="3" t="s">
        <v>80</v>
      </c>
      <c r="C48" s="2" t="s">
        <v>186</v>
      </c>
      <c r="D48" s="2" t="s">
        <v>214</v>
      </c>
      <c r="E48" s="2" t="s">
        <v>254</v>
      </c>
      <c r="F48" s="2" t="s">
        <v>255</v>
      </c>
      <c r="G48" s="4">
        <v>0</v>
      </c>
      <c r="H48" s="4">
        <v>12602</v>
      </c>
    </row>
    <row r="49" spans="1:8" x14ac:dyDescent="0.3">
      <c r="A49" s="3" t="s">
        <v>100</v>
      </c>
      <c r="B49" s="3" t="s">
        <v>35</v>
      </c>
      <c r="C49" s="2" t="s">
        <v>187</v>
      </c>
      <c r="D49" s="2" t="s">
        <v>214</v>
      </c>
      <c r="E49" s="2" t="s">
        <v>254</v>
      </c>
      <c r="F49" s="2"/>
      <c r="G49" s="4">
        <v>6229</v>
      </c>
      <c r="H49" s="4">
        <v>0</v>
      </c>
    </row>
    <row r="50" spans="1:8" x14ac:dyDescent="0.3">
      <c r="A50" s="3" t="s">
        <v>124</v>
      </c>
      <c r="B50" s="3" t="s">
        <v>81</v>
      </c>
      <c r="C50" s="2" t="s">
        <v>188</v>
      </c>
      <c r="D50" s="2" t="s">
        <v>214</v>
      </c>
      <c r="E50" s="2" t="s">
        <v>254</v>
      </c>
      <c r="F50" s="2" t="s">
        <v>255</v>
      </c>
      <c r="G50" s="4">
        <v>0</v>
      </c>
      <c r="H50" s="4">
        <v>620</v>
      </c>
    </row>
    <row r="51" spans="1:8" x14ac:dyDescent="0.3">
      <c r="A51" s="3" t="s">
        <v>100</v>
      </c>
      <c r="B51" s="3" t="s">
        <v>59</v>
      </c>
      <c r="C51" s="2" t="s">
        <v>189</v>
      </c>
      <c r="D51" s="2" t="s">
        <v>214</v>
      </c>
      <c r="E51" s="2" t="s">
        <v>256</v>
      </c>
      <c r="F51" s="2"/>
      <c r="G51" s="4">
        <v>1341</v>
      </c>
      <c r="H51" s="4">
        <v>0</v>
      </c>
    </row>
    <row r="52" spans="1:8" x14ac:dyDescent="0.3">
      <c r="A52" s="3" t="s">
        <v>111</v>
      </c>
      <c r="B52" s="3" t="s">
        <v>62</v>
      </c>
      <c r="C52" s="2" t="s">
        <v>190</v>
      </c>
      <c r="D52" s="2" t="s">
        <v>214</v>
      </c>
      <c r="E52" s="2" t="s">
        <v>254</v>
      </c>
      <c r="F52" s="2"/>
      <c r="G52" s="4">
        <v>988</v>
      </c>
      <c r="H52" s="4">
        <v>2767</v>
      </c>
    </row>
    <row r="53" spans="1:8" x14ac:dyDescent="0.3">
      <c r="A53" s="3" t="s">
        <v>88</v>
      </c>
      <c r="B53" s="3" t="s">
        <v>60</v>
      </c>
      <c r="C53" s="2" t="s">
        <v>191</v>
      </c>
      <c r="D53" s="2" t="s">
        <v>216</v>
      </c>
      <c r="E53" s="2" t="s">
        <v>254</v>
      </c>
      <c r="F53" s="2" t="s">
        <v>257</v>
      </c>
      <c r="G53" s="4">
        <v>1182</v>
      </c>
      <c r="H53" s="4">
        <v>9541</v>
      </c>
    </row>
    <row r="54" spans="1:8" x14ac:dyDescent="0.3">
      <c r="A54" s="3" t="s">
        <v>97</v>
      </c>
      <c r="B54" s="3" t="s">
        <v>82</v>
      </c>
      <c r="C54" s="2" t="s">
        <v>192</v>
      </c>
      <c r="D54" s="2" t="s">
        <v>216</v>
      </c>
      <c r="E54" s="2" t="s">
        <v>259</v>
      </c>
      <c r="F54" s="2" t="s">
        <v>257</v>
      </c>
      <c r="G54" s="4">
        <v>0</v>
      </c>
      <c r="H54" s="4">
        <v>20302</v>
      </c>
    </row>
    <row r="55" spans="1:8" x14ac:dyDescent="0.3">
      <c r="A55" s="3" t="s">
        <v>97</v>
      </c>
      <c r="B55" s="3" t="s">
        <v>39</v>
      </c>
      <c r="C55" s="2" t="s">
        <v>193</v>
      </c>
      <c r="D55" s="2" t="s">
        <v>216</v>
      </c>
      <c r="E55" s="2" t="s">
        <v>256</v>
      </c>
      <c r="F55" s="2"/>
      <c r="G55" s="4">
        <v>5775</v>
      </c>
      <c r="H55" s="4">
        <v>13897</v>
      </c>
    </row>
    <row r="56" spans="1:8" x14ac:dyDescent="0.3">
      <c r="A56" s="3" t="s">
        <v>115</v>
      </c>
      <c r="B56" s="3" t="s">
        <v>51</v>
      </c>
      <c r="C56" s="2" t="s">
        <v>194</v>
      </c>
      <c r="D56" s="2" t="s">
        <v>214</v>
      </c>
      <c r="E56" s="2" t="s">
        <v>256</v>
      </c>
      <c r="F56" s="2"/>
      <c r="G56" s="4">
        <v>2061</v>
      </c>
      <c r="H56" s="4">
        <v>0</v>
      </c>
    </row>
    <row r="57" spans="1:8" x14ac:dyDescent="0.3">
      <c r="A57" s="3" t="s">
        <v>114</v>
      </c>
      <c r="B57" s="3" t="s">
        <v>83</v>
      </c>
      <c r="C57" s="2" t="s">
        <v>195</v>
      </c>
      <c r="D57" s="2" t="s">
        <v>216</v>
      </c>
      <c r="E57" s="2" t="s">
        <v>256</v>
      </c>
      <c r="F57" s="2" t="s">
        <v>257</v>
      </c>
      <c r="G57" s="4">
        <v>0</v>
      </c>
      <c r="H57" s="4">
        <v>3025</v>
      </c>
    </row>
    <row r="58" spans="1:8" x14ac:dyDescent="0.3">
      <c r="A58" s="3" t="s">
        <v>92</v>
      </c>
      <c r="B58" s="3" t="s">
        <v>45</v>
      </c>
      <c r="C58" s="2" t="s">
        <v>196</v>
      </c>
      <c r="D58" s="2" t="s">
        <v>214</v>
      </c>
      <c r="E58" s="2" t="s">
        <v>254</v>
      </c>
      <c r="F58" s="2"/>
      <c r="G58" s="4">
        <v>4373</v>
      </c>
      <c r="H58" s="4">
        <v>6332</v>
      </c>
    </row>
    <row r="59" spans="1:8" x14ac:dyDescent="0.3">
      <c r="A59" s="3" t="s">
        <v>92</v>
      </c>
      <c r="B59" s="3" t="s">
        <v>25</v>
      </c>
      <c r="C59" s="2" t="s">
        <v>197</v>
      </c>
      <c r="D59" s="2" t="s">
        <v>216</v>
      </c>
      <c r="E59" s="2" t="s">
        <v>254</v>
      </c>
      <c r="F59" s="2" t="s">
        <v>257</v>
      </c>
      <c r="G59" s="4">
        <v>17349</v>
      </c>
      <c r="H59" s="4">
        <v>22142</v>
      </c>
    </row>
    <row r="60" spans="1:8" x14ac:dyDescent="0.3">
      <c r="A60" s="3" t="s">
        <v>116</v>
      </c>
      <c r="B60" s="3" t="s">
        <v>36</v>
      </c>
      <c r="C60" s="2" t="s">
        <v>262</v>
      </c>
      <c r="D60" s="2" t="s">
        <v>214</v>
      </c>
      <c r="E60" s="2" t="s">
        <v>254</v>
      </c>
      <c r="F60" s="2" t="s">
        <v>255</v>
      </c>
      <c r="G60" s="4">
        <v>6225</v>
      </c>
      <c r="H60" s="4">
        <v>27601</v>
      </c>
    </row>
    <row r="61" spans="1:8" x14ac:dyDescent="0.3">
      <c r="A61" s="3" t="s">
        <v>113</v>
      </c>
      <c r="B61" s="3" t="s">
        <v>84</v>
      </c>
      <c r="C61" s="2" t="s">
        <v>198</v>
      </c>
      <c r="D61" s="2" t="s">
        <v>214</v>
      </c>
      <c r="E61" s="2" t="s">
        <v>254</v>
      </c>
      <c r="F61" s="2" t="s">
        <v>255</v>
      </c>
      <c r="G61" s="4">
        <v>0</v>
      </c>
      <c r="H61" s="4">
        <v>23347</v>
      </c>
    </row>
    <row r="62" spans="1:8" x14ac:dyDescent="0.3">
      <c r="A62" s="3" t="s">
        <v>105</v>
      </c>
      <c r="B62" s="3" t="s">
        <v>19</v>
      </c>
      <c r="C62" s="2" t="s">
        <v>199</v>
      </c>
      <c r="D62" s="2" t="s">
        <v>214</v>
      </c>
      <c r="E62" s="2" t="s">
        <v>253</v>
      </c>
      <c r="F62" s="2" t="s">
        <v>255</v>
      </c>
      <c r="G62" s="4">
        <v>49836</v>
      </c>
      <c r="H62" s="4">
        <v>106104</v>
      </c>
    </row>
    <row r="63" spans="1:8" x14ac:dyDescent="0.3">
      <c r="A63" s="3" t="s">
        <v>126</v>
      </c>
      <c r="B63" s="3" t="s">
        <v>23</v>
      </c>
      <c r="C63" s="2" t="s">
        <v>200</v>
      </c>
      <c r="D63" s="2" t="s">
        <v>214</v>
      </c>
      <c r="E63" s="2" t="s">
        <v>254</v>
      </c>
      <c r="F63" s="2" t="s">
        <v>257</v>
      </c>
      <c r="G63" s="4">
        <v>22678</v>
      </c>
      <c r="H63" s="4">
        <v>180409</v>
      </c>
    </row>
    <row r="64" spans="1:8" x14ac:dyDescent="0.3">
      <c r="A64" s="3" t="s">
        <v>109</v>
      </c>
      <c r="B64" s="3" t="s">
        <v>50</v>
      </c>
      <c r="C64" s="2" t="s">
        <v>201</v>
      </c>
      <c r="D64" s="2" t="s">
        <v>214</v>
      </c>
      <c r="E64" s="2" t="s">
        <v>254</v>
      </c>
      <c r="F64" s="2"/>
      <c r="G64" s="4">
        <v>2699</v>
      </c>
      <c r="H64" s="4">
        <v>2146</v>
      </c>
    </row>
    <row r="65" spans="1:8" x14ac:dyDescent="0.3">
      <c r="A65" s="3" t="s">
        <v>102</v>
      </c>
      <c r="B65" s="3" t="s">
        <v>58</v>
      </c>
      <c r="C65" s="2" t="s">
        <v>202</v>
      </c>
      <c r="D65" s="2" t="s">
        <v>214</v>
      </c>
      <c r="E65" s="2" t="s">
        <v>254</v>
      </c>
      <c r="F65" s="2" t="s">
        <v>257</v>
      </c>
      <c r="G65" s="4">
        <v>1548</v>
      </c>
      <c r="H65" s="4">
        <v>938</v>
      </c>
    </row>
    <row r="66" spans="1:8" x14ac:dyDescent="0.3">
      <c r="A66" s="3" t="s">
        <v>88</v>
      </c>
      <c r="B66" s="3" t="s">
        <v>41</v>
      </c>
      <c r="C66" s="2" t="s">
        <v>203</v>
      </c>
      <c r="D66" s="2" t="s">
        <v>216</v>
      </c>
      <c r="E66" s="2" t="s">
        <v>253</v>
      </c>
      <c r="F66" s="2" t="s">
        <v>255</v>
      </c>
      <c r="G66" s="4">
        <v>5275</v>
      </c>
      <c r="H66" s="4">
        <v>33166</v>
      </c>
    </row>
    <row r="67" spans="1:8" x14ac:dyDescent="0.3">
      <c r="A67" s="3" t="s">
        <v>122</v>
      </c>
      <c r="B67" s="3" t="s">
        <v>49</v>
      </c>
      <c r="C67" s="2" t="s">
        <v>204</v>
      </c>
      <c r="D67" s="2" t="s">
        <v>214</v>
      </c>
      <c r="E67" s="2" t="s">
        <v>254</v>
      </c>
      <c r="F67" s="2"/>
      <c r="G67" s="4">
        <v>3538</v>
      </c>
      <c r="H67" s="4">
        <v>0</v>
      </c>
    </row>
    <row r="68" spans="1:8" x14ac:dyDescent="0.3">
      <c r="A68" s="3" t="s">
        <v>89</v>
      </c>
      <c r="B68" s="3" t="s">
        <v>63</v>
      </c>
      <c r="C68" s="2" t="s">
        <v>205</v>
      </c>
      <c r="D68" s="2" t="s">
        <v>215</v>
      </c>
      <c r="E68" s="2" t="s">
        <v>254</v>
      </c>
      <c r="F68" s="2"/>
      <c r="G68" s="4">
        <v>899</v>
      </c>
      <c r="H68" s="4">
        <v>0</v>
      </c>
    </row>
    <row r="69" spans="1:8" x14ac:dyDescent="0.3">
      <c r="A69" s="3" t="s">
        <v>93</v>
      </c>
      <c r="B69" s="3" t="s">
        <v>22</v>
      </c>
      <c r="C69" s="2" t="s">
        <v>206</v>
      </c>
      <c r="D69" s="2" t="s">
        <v>214</v>
      </c>
      <c r="E69" s="2" t="s">
        <v>254</v>
      </c>
      <c r="F69" s="2"/>
      <c r="G69" s="4">
        <v>24292</v>
      </c>
      <c r="H69" s="4">
        <v>22228</v>
      </c>
    </row>
    <row r="70" spans="1:8" x14ac:dyDescent="0.3">
      <c r="A70" s="3" t="s">
        <v>93</v>
      </c>
      <c r="B70" s="3" t="s">
        <v>24</v>
      </c>
      <c r="C70" s="2" t="s">
        <v>207</v>
      </c>
      <c r="D70" s="2" t="s">
        <v>214</v>
      </c>
      <c r="E70" s="2" t="s">
        <v>254</v>
      </c>
      <c r="F70" s="2" t="s">
        <v>255</v>
      </c>
      <c r="G70" s="4">
        <v>20389</v>
      </c>
      <c r="H70" s="4">
        <v>36216</v>
      </c>
    </row>
    <row r="71" spans="1:8" x14ac:dyDescent="0.3">
      <c r="A71" s="3" t="s">
        <v>93</v>
      </c>
      <c r="B71" s="3" t="s">
        <v>40</v>
      </c>
      <c r="C71" s="2" t="s">
        <v>208</v>
      </c>
      <c r="D71" s="2" t="s">
        <v>214</v>
      </c>
      <c r="E71" s="2" t="s">
        <v>254</v>
      </c>
      <c r="F71" s="2"/>
      <c r="G71" s="4">
        <v>5553</v>
      </c>
      <c r="H71" s="4">
        <v>0</v>
      </c>
    </row>
    <row r="72" spans="1:8" x14ac:dyDescent="0.3">
      <c r="A72" s="3" t="s">
        <v>88</v>
      </c>
      <c r="B72" s="3" t="s">
        <v>31</v>
      </c>
      <c r="C72" s="2" t="s">
        <v>209</v>
      </c>
      <c r="D72" s="2" t="s">
        <v>216</v>
      </c>
      <c r="E72" s="2" t="s">
        <v>254</v>
      </c>
      <c r="F72" s="2"/>
      <c r="G72" s="4">
        <v>10511</v>
      </c>
      <c r="H72" s="4">
        <v>363</v>
      </c>
    </row>
    <row r="73" spans="1:8" x14ac:dyDescent="0.3">
      <c r="A73" s="3" t="s">
        <v>89</v>
      </c>
      <c r="B73" s="3" t="s">
        <v>33</v>
      </c>
      <c r="C73" s="2" t="s">
        <v>210</v>
      </c>
      <c r="D73" s="2" t="s">
        <v>214</v>
      </c>
      <c r="E73" s="2" t="s">
        <v>254</v>
      </c>
      <c r="F73" s="2"/>
      <c r="G73" s="4">
        <v>9620</v>
      </c>
      <c r="H73" s="4">
        <v>0</v>
      </c>
    </row>
    <row r="74" spans="1:8" x14ac:dyDescent="0.3">
      <c r="A74" s="3" t="s">
        <v>89</v>
      </c>
      <c r="B74" s="3" t="s">
        <v>56</v>
      </c>
      <c r="C74" s="2" t="s">
        <v>211</v>
      </c>
      <c r="D74" s="2" t="s">
        <v>214</v>
      </c>
      <c r="E74" s="2" t="s">
        <v>254</v>
      </c>
      <c r="F74" s="2"/>
      <c r="G74" s="4">
        <v>1693</v>
      </c>
      <c r="H74" s="4">
        <v>31171</v>
      </c>
    </row>
    <row r="75" spans="1:8" x14ac:dyDescent="0.3">
      <c r="A75" s="2"/>
      <c r="B75" s="2"/>
      <c r="C75" s="2"/>
      <c r="D75" s="2"/>
      <c r="E75" s="2"/>
      <c r="F75" s="2" t="s">
        <v>13</v>
      </c>
      <c r="G75" s="4">
        <v>964886</v>
      </c>
      <c r="H75" s="4">
        <v>2034354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40A63-E31C-439E-A70E-C3F87E3F0BDB}">
  <dimension ref="A1:F41"/>
  <sheetViews>
    <sheetView workbookViewId="0">
      <selection activeCell="K30" sqref="K30"/>
    </sheetView>
  </sheetViews>
  <sheetFormatPr defaultRowHeight="14.4" x14ac:dyDescent="0.3"/>
  <cols>
    <col min="1" max="1" width="25.6640625" customWidth="1"/>
    <col min="2" max="2" width="11.77734375" customWidth="1"/>
    <col min="3" max="3" width="14.109375" customWidth="1"/>
    <col min="4" max="4" width="14" customWidth="1"/>
    <col min="5" max="5" width="10.88671875" customWidth="1"/>
    <col min="6" max="6" width="12" customWidth="1"/>
  </cols>
  <sheetData>
    <row r="1" spans="1:6" ht="15.6" x14ac:dyDescent="0.3">
      <c r="A1" s="1" t="s">
        <v>138</v>
      </c>
    </row>
    <row r="2" spans="1:6" x14ac:dyDescent="0.3">
      <c r="A2" s="6" t="s">
        <v>12</v>
      </c>
      <c r="B2" s="6" t="s">
        <v>130</v>
      </c>
      <c r="C2" s="6" t="s">
        <v>131</v>
      </c>
      <c r="D2" s="6" t="s">
        <v>132</v>
      </c>
      <c r="E2" s="6" t="s">
        <v>10</v>
      </c>
      <c r="F2" s="6" t="s">
        <v>133</v>
      </c>
    </row>
    <row r="3" spans="1:6" x14ac:dyDescent="0.3">
      <c r="A3" s="7" t="s">
        <v>14</v>
      </c>
      <c r="B3" s="6">
        <v>10.81</v>
      </c>
      <c r="C3" s="6">
        <v>14.8</v>
      </c>
      <c r="D3" s="6">
        <v>14.8</v>
      </c>
      <c r="E3" s="8">
        <v>13800</v>
      </c>
      <c r="F3" s="8">
        <v>34400</v>
      </c>
    </row>
    <row r="4" spans="1:6" x14ac:dyDescent="0.3">
      <c r="A4" s="7" t="s">
        <v>15</v>
      </c>
      <c r="B4" s="6">
        <v>9.5310000000000006</v>
      </c>
      <c r="C4" s="6">
        <v>13.05</v>
      </c>
      <c r="D4" s="6">
        <v>27.85</v>
      </c>
      <c r="E4" s="8">
        <v>10800</v>
      </c>
      <c r="F4" s="8">
        <v>21100</v>
      </c>
    </row>
    <row r="5" spans="1:6" x14ac:dyDescent="0.3">
      <c r="A5" s="7" t="s">
        <v>16</v>
      </c>
      <c r="B5" s="6">
        <v>7.1479999999999997</v>
      </c>
      <c r="C5" s="6">
        <v>9.7840000000000007</v>
      </c>
      <c r="D5" s="6">
        <v>37.630000000000003</v>
      </c>
      <c r="E5" s="8">
        <v>7550</v>
      </c>
      <c r="F5" s="8">
        <v>14500</v>
      </c>
    </row>
    <row r="6" spans="1:6" x14ac:dyDescent="0.3">
      <c r="A6" s="7" t="s">
        <v>18</v>
      </c>
      <c r="B6" s="6">
        <v>6.3460000000000001</v>
      </c>
      <c r="C6" s="6">
        <v>8.6859999999999999</v>
      </c>
      <c r="D6" s="6">
        <v>46.32</v>
      </c>
      <c r="E6" s="8">
        <v>5130</v>
      </c>
      <c r="F6" s="8">
        <v>17000</v>
      </c>
    </row>
    <row r="7" spans="1:6" x14ac:dyDescent="0.3">
      <c r="A7" s="7" t="s">
        <v>23</v>
      </c>
      <c r="B7" s="6">
        <v>5.3879999999999999</v>
      </c>
      <c r="C7" s="6">
        <v>7.3760000000000003</v>
      </c>
      <c r="D7" s="6">
        <v>53.7</v>
      </c>
      <c r="E7" s="8">
        <v>1740</v>
      </c>
      <c r="F7" s="8">
        <v>13900</v>
      </c>
    </row>
    <row r="8" spans="1:6" x14ac:dyDescent="0.3">
      <c r="A8" s="7" t="s">
        <v>19</v>
      </c>
      <c r="B8" s="6">
        <v>3.3140000000000001</v>
      </c>
      <c r="C8" s="6">
        <v>4.5359999999999996</v>
      </c>
      <c r="D8" s="6">
        <v>58.23</v>
      </c>
      <c r="E8" s="8">
        <v>3830</v>
      </c>
      <c r="F8" s="8">
        <v>8160</v>
      </c>
    </row>
    <row r="9" spans="1:6" x14ac:dyDescent="0.3">
      <c r="A9" s="7" t="s">
        <v>17</v>
      </c>
      <c r="B9" s="6">
        <v>2.4910000000000001</v>
      </c>
      <c r="C9" s="6">
        <v>3.41</v>
      </c>
      <c r="D9" s="6">
        <v>61.64</v>
      </c>
      <c r="E9" s="8">
        <v>5160</v>
      </c>
      <c r="F9" s="8">
        <v>1780</v>
      </c>
    </row>
    <row r="10" spans="1:6" x14ac:dyDescent="0.3">
      <c r="A10" s="7" t="s">
        <v>27</v>
      </c>
      <c r="B10" s="6">
        <v>2.4700000000000002</v>
      </c>
      <c r="C10" s="6">
        <v>3.3809999999999998</v>
      </c>
      <c r="D10" s="6">
        <v>65.02</v>
      </c>
      <c r="E10" s="8">
        <v>1330</v>
      </c>
      <c r="F10" s="8">
        <v>5890</v>
      </c>
    </row>
    <row r="11" spans="1:6" x14ac:dyDescent="0.3">
      <c r="A11" s="7" t="s">
        <v>26</v>
      </c>
      <c r="B11" s="6">
        <v>1.994</v>
      </c>
      <c r="C11" s="6">
        <v>2.73</v>
      </c>
      <c r="D11" s="6">
        <v>67.75</v>
      </c>
      <c r="E11" s="8">
        <v>1330</v>
      </c>
      <c r="F11" s="8">
        <v>4320</v>
      </c>
    </row>
    <row r="12" spans="1:6" x14ac:dyDescent="0.3">
      <c r="A12" s="7" t="s">
        <v>42</v>
      </c>
      <c r="B12" s="6">
        <v>1.4850000000000001</v>
      </c>
      <c r="C12" s="6">
        <v>2.0329999999999999</v>
      </c>
      <c r="D12" s="6">
        <v>69.790000000000006</v>
      </c>
      <c r="E12" s="6">
        <v>400</v>
      </c>
      <c r="F12" s="8">
        <v>3530</v>
      </c>
    </row>
    <row r="13" spans="1:6" x14ac:dyDescent="0.3">
      <c r="A13" s="7" t="s">
        <v>24</v>
      </c>
      <c r="B13" s="6">
        <v>1.4470000000000001</v>
      </c>
      <c r="C13" s="6">
        <v>1.9810000000000001</v>
      </c>
      <c r="D13" s="6">
        <v>71.77</v>
      </c>
      <c r="E13" s="8">
        <v>1570</v>
      </c>
      <c r="F13" s="8">
        <v>2790</v>
      </c>
    </row>
    <row r="14" spans="1:6" x14ac:dyDescent="0.3">
      <c r="A14" s="7" t="s">
        <v>22</v>
      </c>
      <c r="B14" s="6">
        <v>1.252</v>
      </c>
      <c r="C14" s="6">
        <v>1.714</v>
      </c>
      <c r="D14" s="6">
        <v>73.48</v>
      </c>
      <c r="E14" s="8">
        <v>1870</v>
      </c>
      <c r="F14" s="8">
        <v>1710</v>
      </c>
    </row>
    <row r="15" spans="1:6" x14ac:dyDescent="0.3">
      <c r="A15" s="7" t="s">
        <v>20</v>
      </c>
      <c r="B15" s="6">
        <v>1.214</v>
      </c>
      <c r="C15" s="6">
        <v>1.6619999999999999</v>
      </c>
      <c r="D15" s="6">
        <v>75.14</v>
      </c>
      <c r="E15" s="8">
        <v>2740</v>
      </c>
      <c r="F15" s="6">
        <v>276</v>
      </c>
    </row>
    <row r="16" spans="1:6" x14ac:dyDescent="0.3">
      <c r="A16" s="7" t="s">
        <v>36</v>
      </c>
      <c r="B16" s="6">
        <v>1.0980000000000001</v>
      </c>
      <c r="C16" s="6">
        <v>1.5029999999999999</v>
      </c>
      <c r="D16" s="6">
        <v>76.650000000000006</v>
      </c>
      <c r="E16" s="6">
        <v>479</v>
      </c>
      <c r="F16" s="8">
        <v>2120</v>
      </c>
    </row>
    <row r="17" spans="1:6" x14ac:dyDescent="0.3">
      <c r="A17" s="7" t="s">
        <v>41</v>
      </c>
      <c r="B17" s="6">
        <v>1.0589999999999999</v>
      </c>
      <c r="C17" s="6">
        <v>1.4490000000000001</v>
      </c>
      <c r="D17" s="6">
        <v>78.099999999999994</v>
      </c>
      <c r="E17" s="6">
        <v>406</v>
      </c>
      <c r="F17" s="8">
        <v>2550</v>
      </c>
    </row>
    <row r="18" spans="1:6" x14ac:dyDescent="0.3">
      <c r="A18" s="7" t="s">
        <v>56</v>
      </c>
      <c r="B18" s="6">
        <v>1.038</v>
      </c>
      <c r="C18" s="6">
        <v>1.421</v>
      </c>
      <c r="D18" s="6">
        <v>79.52</v>
      </c>
      <c r="E18" s="6">
        <v>130</v>
      </c>
      <c r="F18" s="8">
        <v>2400</v>
      </c>
    </row>
    <row r="19" spans="1:6" x14ac:dyDescent="0.3">
      <c r="A19" s="7" t="s">
        <v>25</v>
      </c>
      <c r="B19" s="6">
        <v>1.036</v>
      </c>
      <c r="C19" s="6">
        <v>1.4179999999999999</v>
      </c>
      <c r="D19" s="6">
        <v>80.930000000000007</v>
      </c>
      <c r="E19" s="8">
        <v>1330</v>
      </c>
      <c r="F19" s="8">
        <v>1700</v>
      </c>
    </row>
    <row r="20" spans="1:6" x14ac:dyDescent="0.3">
      <c r="A20" s="7" t="s">
        <v>21</v>
      </c>
      <c r="B20" s="6">
        <v>0.98939999999999995</v>
      </c>
      <c r="C20" s="6">
        <v>1.3540000000000001</v>
      </c>
      <c r="D20" s="6">
        <v>82.29</v>
      </c>
      <c r="E20" s="8">
        <v>1980</v>
      </c>
      <c r="F20" s="6">
        <v>306</v>
      </c>
    </row>
    <row r="21" spans="1:6" x14ac:dyDescent="0.3">
      <c r="A21" s="7" t="s">
        <v>57</v>
      </c>
      <c r="B21" s="6">
        <v>0.89059999999999995</v>
      </c>
      <c r="C21" s="6">
        <v>1.2190000000000001</v>
      </c>
      <c r="D21" s="6">
        <v>83.51</v>
      </c>
      <c r="E21" s="6">
        <v>121</v>
      </c>
      <c r="F21" s="8">
        <v>1870</v>
      </c>
    </row>
    <row r="22" spans="1:6" x14ac:dyDescent="0.3">
      <c r="A22" s="7" t="s">
        <v>84</v>
      </c>
      <c r="B22" s="6">
        <v>0.7944</v>
      </c>
      <c r="C22" s="6">
        <v>1.087</v>
      </c>
      <c r="D22" s="6">
        <v>84.6</v>
      </c>
      <c r="E22" s="6">
        <v>0</v>
      </c>
      <c r="F22" s="8">
        <v>1800</v>
      </c>
    </row>
    <row r="23" spans="1:6" x14ac:dyDescent="0.3">
      <c r="A23" s="7" t="s">
        <v>28</v>
      </c>
      <c r="B23" s="6">
        <v>0.66120000000000001</v>
      </c>
      <c r="C23" s="6">
        <v>0.90510000000000002</v>
      </c>
      <c r="D23" s="6">
        <v>85.5</v>
      </c>
      <c r="E23" s="8">
        <v>1290</v>
      </c>
      <c r="F23" s="6">
        <v>420</v>
      </c>
    </row>
    <row r="24" spans="1:6" x14ac:dyDescent="0.3">
      <c r="A24" s="7" t="s">
        <v>32</v>
      </c>
      <c r="B24" s="6">
        <v>0.64729999999999999</v>
      </c>
      <c r="C24" s="6">
        <v>0.88600000000000001</v>
      </c>
      <c r="D24" s="6">
        <v>86.39</v>
      </c>
      <c r="E24" s="6">
        <v>765</v>
      </c>
      <c r="F24" s="6">
        <v>663</v>
      </c>
    </row>
    <row r="25" spans="1:6" x14ac:dyDescent="0.3">
      <c r="A25" s="7" t="s">
        <v>30</v>
      </c>
      <c r="B25" s="6">
        <v>0.63619999999999999</v>
      </c>
      <c r="C25" s="6">
        <v>0.87090000000000001</v>
      </c>
      <c r="D25" s="6">
        <v>87.26</v>
      </c>
      <c r="E25" s="8">
        <v>1020</v>
      </c>
      <c r="F25" s="6">
        <v>698</v>
      </c>
    </row>
    <row r="26" spans="1:6" x14ac:dyDescent="0.3">
      <c r="A26" s="7" t="s">
        <v>29</v>
      </c>
      <c r="B26" s="6">
        <v>0.6331</v>
      </c>
      <c r="C26" s="6">
        <v>0.86670000000000003</v>
      </c>
      <c r="D26" s="6">
        <v>88.12</v>
      </c>
      <c r="E26" s="8">
        <v>1220</v>
      </c>
      <c r="F26" s="6">
        <v>314</v>
      </c>
    </row>
    <row r="27" spans="1:6" x14ac:dyDescent="0.3">
      <c r="A27" s="7" t="s">
        <v>82</v>
      </c>
      <c r="B27" s="6">
        <v>0.62749999999999995</v>
      </c>
      <c r="C27" s="6">
        <v>0.8589</v>
      </c>
      <c r="D27" s="6">
        <v>88.98</v>
      </c>
      <c r="E27" s="6">
        <v>0</v>
      </c>
      <c r="F27" s="8">
        <v>1560</v>
      </c>
    </row>
    <row r="28" spans="1:6" x14ac:dyDescent="0.3">
      <c r="A28" s="7" t="s">
        <v>39</v>
      </c>
      <c r="B28" s="6">
        <v>0.56999999999999995</v>
      </c>
      <c r="C28" s="6">
        <v>0.7802</v>
      </c>
      <c r="D28" s="6">
        <v>89.76</v>
      </c>
      <c r="E28" s="6">
        <v>444</v>
      </c>
      <c r="F28" s="8">
        <v>1070</v>
      </c>
    </row>
    <row r="29" spans="1:6" x14ac:dyDescent="0.3">
      <c r="A29" s="7" t="s">
        <v>80</v>
      </c>
      <c r="B29" s="6">
        <v>0.55649999999999999</v>
      </c>
      <c r="C29" s="6">
        <v>0.76180000000000003</v>
      </c>
      <c r="D29" s="6">
        <v>90.53</v>
      </c>
      <c r="E29" s="6">
        <v>0</v>
      </c>
      <c r="F29" s="6">
        <v>969</v>
      </c>
    </row>
    <row r="30" spans="1:6" x14ac:dyDescent="0.3">
      <c r="A30" s="7" t="s">
        <v>48</v>
      </c>
      <c r="B30" s="6">
        <v>0.46879999999999999</v>
      </c>
      <c r="C30" s="6">
        <v>0.64170000000000005</v>
      </c>
      <c r="D30" s="6">
        <v>91.17</v>
      </c>
      <c r="E30" s="6">
        <v>286</v>
      </c>
      <c r="F30" s="6">
        <v>779</v>
      </c>
    </row>
    <row r="31" spans="1:6" x14ac:dyDescent="0.3">
      <c r="A31" s="7" t="s">
        <v>44</v>
      </c>
      <c r="B31" s="6">
        <v>0.40770000000000001</v>
      </c>
      <c r="C31" s="6">
        <v>0.55820000000000003</v>
      </c>
      <c r="D31" s="6">
        <v>91.73</v>
      </c>
      <c r="E31" s="6">
        <v>395</v>
      </c>
      <c r="F31" s="6">
        <v>637</v>
      </c>
    </row>
    <row r="32" spans="1:6" x14ac:dyDescent="0.3">
      <c r="A32" s="7" t="s">
        <v>43</v>
      </c>
      <c r="B32" s="6">
        <v>0.3881</v>
      </c>
      <c r="C32" s="6">
        <v>0.53120000000000001</v>
      </c>
      <c r="D32" s="6">
        <v>92.26</v>
      </c>
      <c r="E32" s="6">
        <v>397</v>
      </c>
      <c r="F32" s="6">
        <v>693</v>
      </c>
    </row>
    <row r="33" spans="1:6" x14ac:dyDescent="0.3">
      <c r="A33" s="7" t="s">
        <v>33</v>
      </c>
      <c r="B33" s="6">
        <v>0.37269999999999998</v>
      </c>
      <c r="C33" s="6">
        <v>0.51019999999999999</v>
      </c>
      <c r="D33" s="6">
        <v>92.77</v>
      </c>
      <c r="E33" s="6">
        <v>740</v>
      </c>
      <c r="F33" s="6">
        <v>0</v>
      </c>
    </row>
    <row r="34" spans="1:6" x14ac:dyDescent="0.3">
      <c r="A34" s="7" t="s">
        <v>31</v>
      </c>
      <c r="B34" s="6">
        <v>0.3725</v>
      </c>
      <c r="C34" s="6">
        <v>0.50990000000000002</v>
      </c>
      <c r="D34" s="6">
        <v>93.28</v>
      </c>
      <c r="E34" s="6">
        <v>809</v>
      </c>
      <c r="F34" s="6">
        <v>27.9</v>
      </c>
    </row>
    <row r="35" spans="1:6" x14ac:dyDescent="0.3">
      <c r="A35" s="7" t="s">
        <v>54</v>
      </c>
      <c r="B35" s="6">
        <v>0.3574</v>
      </c>
      <c r="C35" s="6">
        <v>0.48930000000000001</v>
      </c>
      <c r="D35" s="6">
        <v>93.77</v>
      </c>
      <c r="E35" s="6">
        <v>137</v>
      </c>
      <c r="F35" s="6">
        <v>704</v>
      </c>
    </row>
    <row r="36" spans="1:6" x14ac:dyDescent="0.3">
      <c r="A36" s="7" t="s">
        <v>60</v>
      </c>
      <c r="B36" s="6">
        <v>0.33600000000000002</v>
      </c>
      <c r="C36" s="6">
        <v>0.45989999999999998</v>
      </c>
      <c r="D36" s="6">
        <v>94.23</v>
      </c>
      <c r="E36" s="6">
        <v>90.9</v>
      </c>
      <c r="F36" s="6">
        <v>734</v>
      </c>
    </row>
    <row r="37" spans="1:6" x14ac:dyDescent="0.3">
      <c r="A37" s="7" t="s">
        <v>45</v>
      </c>
      <c r="B37" s="6">
        <v>0.29430000000000001</v>
      </c>
      <c r="C37" s="6">
        <v>0.40289999999999998</v>
      </c>
      <c r="D37" s="6">
        <v>94.63</v>
      </c>
      <c r="E37" s="6">
        <v>336</v>
      </c>
      <c r="F37" s="6">
        <v>487</v>
      </c>
    </row>
    <row r="38" spans="1:6" x14ac:dyDescent="0.3">
      <c r="A38" s="7" t="s">
        <v>34</v>
      </c>
      <c r="B38" s="6">
        <v>0.29160000000000003</v>
      </c>
      <c r="C38" s="6">
        <v>0.39910000000000001</v>
      </c>
      <c r="D38" s="6">
        <v>95.03</v>
      </c>
      <c r="E38" s="6">
        <v>513</v>
      </c>
      <c r="F38" s="6">
        <v>231</v>
      </c>
    </row>
    <row r="39" spans="1:6" x14ac:dyDescent="0.3">
      <c r="A39" s="7" t="s">
        <v>47</v>
      </c>
      <c r="B39" s="6">
        <v>0.29110000000000003</v>
      </c>
      <c r="C39" s="6">
        <v>0.39850000000000002</v>
      </c>
      <c r="D39" s="6">
        <v>95.43</v>
      </c>
      <c r="E39" s="6">
        <v>292</v>
      </c>
      <c r="F39" s="6">
        <v>431</v>
      </c>
    </row>
    <row r="40" spans="1:6" x14ac:dyDescent="0.3">
      <c r="A40" s="7" t="s">
        <v>79</v>
      </c>
      <c r="B40" s="6">
        <v>0.25990000000000002</v>
      </c>
      <c r="C40" s="6">
        <v>0.35570000000000002</v>
      </c>
      <c r="D40" s="6">
        <v>95.78</v>
      </c>
      <c r="E40" s="6">
        <v>0</v>
      </c>
      <c r="F40" s="6">
        <v>434</v>
      </c>
    </row>
    <row r="41" spans="1:6" x14ac:dyDescent="0.3">
      <c r="A41" s="7" t="s">
        <v>35</v>
      </c>
      <c r="B41" s="6">
        <v>0.25009999999999999</v>
      </c>
      <c r="C41" s="6">
        <v>0.34229999999999999</v>
      </c>
      <c r="D41" s="6">
        <v>96.12</v>
      </c>
      <c r="E41" s="6">
        <v>479</v>
      </c>
      <c r="F41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D1573-1B09-4863-AF7B-652612D7A820}">
  <dimension ref="A1:C47"/>
  <sheetViews>
    <sheetView workbookViewId="0"/>
  </sheetViews>
  <sheetFormatPr defaultRowHeight="14.4" x14ac:dyDescent="0.3"/>
  <cols>
    <col min="1" max="1" width="39.44140625" customWidth="1"/>
    <col min="3" max="3" width="19" customWidth="1"/>
  </cols>
  <sheetData>
    <row r="1" spans="1:3" ht="15.6" x14ac:dyDescent="0.3">
      <c r="A1" s="2" t="s">
        <v>220</v>
      </c>
      <c r="B1" s="2"/>
      <c r="C1" s="2"/>
    </row>
    <row r="2" spans="1:3" ht="15.6" x14ac:dyDescent="0.3">
      <c r="A2" s="9" t="s">
        <v>135</v>
      </c>
      <c r="B2" s="9" t="s">
        <v>11</v>
      </c>
      <c r="C2" s="9" t="s">
        <v>134</v>
      </c>
    </row>
    <row r="3" spans="1:3" ht="15.6" x14ac:dyDescent="0.3">
      <c r="A3" s="16" t="s">
        <v>139</v>
      </c>
      <c r="B3" s="2">
        <v>11</v>
      </c>
      <c r="C3" s="2" t="s">
        <v>85</v>
      </c>
    </row>
    <row r="4" spans="1:3" ht="15.6" x14ac:dyDescent="0.3">
      <c r="A4" s="14"/>
      <c r="B4" s="2"/>
      <c r="C4" s="2" t="s">
        <v>86</v>
      </c>
    </row>
    <row r="5" spans="1:3" ht="15.6" x14ac:dyDescent="0.3">
      <c r="A5" s="14"/>
      <c r="B5" s="2"/>
      <c r="C5" s="2" t="s">
        <v>87</v>
      </c>
    </row>
    <row r="6" spans="1:3" ht="15.6" x14ac:dyDescent="0.3">
      <c r="A6" s="14"/>
      <c r="B6" s="2"/>
      <c r="C6" s="2" t="s">
        <v>88</v>
      </c>
    </row>
    <row r="7" spans="1:3" ht="15.6" x14ac:dyDescent="0.3">
      <c r="A7" s="14"/>
      <c r="B7" s="2"/>
      <c r="C7" s="2" t="s">
        <v>89</v>
      </c>
    </row>
    <row r="8" spans="1:3" ht="15.6" x14ac:dyDescent="0.3">
      <c r="A8" s="14"/>
      <c r="B8" s="2"/>
      <c r="C8" s="2" t="s">
        <v>90</v>
      </c>
    </row>
    <row r="9" spans="1:3" ht="15.6" x14ac:dyDescent="0.3">
      <c r="A9" s="14"/>
      <c r="B9" s="2"/>
      <c r="C9" s="2" t="s">
        <v>91</v>
      </c>
    </row>
    <row r="10" spans="1:3" ht="15.6" x14ac:dyDescent="0.3">
      <c r="A10" s="14"/>
      <c r="B10" s="2"/>
      <c r="C10" s="2" t="s">
        <v>92</v>
      </c>
    </row>
    <row r="11" spans="1:3" ht="15.6" x14ac:dyDescent="0.3">
      <c r="A11" s="14"/>
      <c r="B11" s="2"/>
      <c r="C11" s="2" t="s">
        <v>93</v>
      </c>
    </row>
    <row r="12" spans="1:3" ht="15.6" x14ac:dyDescent="0.3">
      <c r="A12" s="14"/>
      <c r="B12" s="2"/>
      <c r="C12" s="2" t="s">
        <v>94</v>
      </c>
    </row>
    <row r="13" spans="1:3" ht="15.6" x14ac:dyDescent="0.3">
      <c r="A13" s="15"/>
      <c r="B13" s="2"/>
      <c r="C13" s="2" t="s">
        <v>95</v>
      </c>
    </row>
    <row r="14" spans="1:3" ht="15.6" x14ac:dyDescent="0.3">
      <c r="A14" s="13" t="s">
        <v>136</v>
      </c>
      <c r="B14" s="2">
        <v>31</v>
      </c>
      <c r="C14" s="2" t="s">
        <v>96</v>
      </c>
    </row>
    <row r="15" spans="1:3" ht="15.6" x14ac:dyDescent="0.3">
      <c r="A15" s="14"/>
      <c r="B15" s="2"/>
      <c r="C15" s="2" t="s">
        <v>97</v>
      </c>
    </row>
    <row r="16" spans="1:3" ht="15.6" x14ac:dyDescent="0.3">
      <c r="A16" s="14"/>
      <c r="B16" s="2"/>
      <c r="C16" s="2" t="s">
        <v>98</v>
      </c>
    </row>
    <row r="17" spans="1:3" ht="15.6" x14ac:dyDescent="0.3">
      <c r="A17" s="14"/>
      <c r="B17" s="2"/>
      <c r="C17" s="2" t="s">
        <v>99</v>
      </c>
    </row>
    <row r="18" spans="1:3" ht="15.6" x14ac:dyDescent="0.3">
      <c r="A18" s="14"/>
      <c r="B18" s="2"/>
      <c r="C18" s="2" t="s">
        <v>100</v>
      </c>
    </row>
    <row r="19" spans="1:3" ht="15.6" x14ac:dyDescent="0.3">
      <c r="A19" s="14"/>
      <c r="B19" s="2"/>
      <c r="C19" s="2" t="s">
        <v>101</v>
      </c>
    </row>
    <row r="20" spans="1:3" ht="15.6" x14ac:dyDescent="0.3">
      <c r="A20" s="14"/>
      <c r="B20" s="2"/>
      <c r="C20" s="2" t="s">
        <v>102</v>
      </c>
    </row>
    <row r="21" spans="1:3" ht="15.6" x14ac:dyDescent="0.3">
      <c r="A21" s="14"/>
      <c r="B21" s="2"/>
      <c r="C21" s="2" t="s">
        <v>103</v>
      </c>
    </row>
    <row r="22" spans="1:3" ht="15.6" x14ac:dyDescent="0.3">
      <c r="A22" s="14"/>
      <c r="B22" s="2"/>
      <c r="C22" s="2" t="s">
        <v>104</v>
      </c>
    </row>
    <row r="23" spans="1:3" ht="15.6" x14ac:dyDescent="0.3">
      <c r="A23" s="14"/>
      <c r="B23" s="2"/>
      <c r="C23" s="2" t="s">
        <v>105</v>
      </c>
    </row>
    <row r="24" spans="1:3" ht="15.6" x14ac:dyDescent="0.3">
      <c r="A24" s="14"/>
      <c r="B24" s="2"/>
      <c r="C24" s="2" t="s">
        <v>106</v>
      </c>
    </row>
    <row r="25" spans="1:3" ht="15.6" x14ac:dyDescent="0.3">
      <c r="A25" s="14"/>
      <c r="B25" s="2"/>
      <c r="C25" s="2" t="s">
        <v>107</v>
      </c>
    </row>
    <row r="26" spans="1:3" ht="15.6" x14ac:dyDescent="0.3">
      <c r="A26" s="14"/>
      <c r="B26" s="2"/>
      <c r="C26" s="2" t="s">
        <v>108</v>
      </c>
    </row>
    <row r="27" spans="1:3" ht="15.6" x14ac:dyDescent="0.3">
      <c r="A27" s="14"/>
      <c r="B27" s="2"/>
      <c r="C27" s="2" t="s">
        <v>109</v>
      </c>
    </row>
    <row r="28" spans="1:3" ht="15.6" x14ac:dyDescent="0.3">
      <c r="A28" s="14"/>
      <c r="B28" s="2"/>
      <c r="C28" s="2" t="s">
        <v>110</v>
      </c>
    </row>
    <row r="29" spans="1:3" ht="15.6" x14ac:dyDescent="0.3">
      <c r="A29" s="14"/>
      <c r="B29" s="2"/>
      <c r="C29" s="2" t="s">
        <v>111</v>
      </c>
    </row>
    <row r="30" spans="1:3" ht="15.6" x14ac:dyDescent="0.3">
      <c r="A30" s="14"/>
      <c r="B30" s="2"/>
      <c r="C30" s="2" t="s">
        <v>112</v>
      </c>
    </row>
    <row r="31" spans="1:3" ht="15.6" x14ac:dyDescent="0.3">
      <c r="A31" s="14"/>
      <c r="B31" s="2"/>
      <c r="C31" s="2" t="s">
        <v>113</v>
      </c>
    </row>
    <row r="32" spans="1:3" ht="15.6" x14ac:dyDescent="0.3">
      <c r="A32" s="14"/>
      <c r="B32" s="2"/>
      <c r="C32" s="2" t="s">
        <v>114</v>
      </c>
    </row>
    <row r="33" spans="1:3" ht="15.6" x14ac:dyDescent="0.3">
      <c r="A33" s="14"/>
      <c r="B33" s="2"/>
      <c r="C33" s="2" t="s">
        <v>115</v>
      </c>
    </row>
    <row r="34" spans="1:3" ht="15.6" x14ac:dyDescent="0.3">
      <c r="A34" s="14"/>
      <c r="B34" s="2"/>
      <c r="C34" s="2" t="s">
        <v>116</v>
      </c>
    </row>
    <row r="35" spans="1:3" ht="15.6" x14ac:dyDescent="0.3">
      <c r="A35" s="14"/>
      <c r="B35" s="2"/>
      <c r="C35" s="2" t="s">
        <v>117</v>
      </c>
    </row>
    <row r="36" spans="1:3" ht="15.6" x14ac:dyDescent="0.3">
      <c r="A36" s="14"/>
      <c r="B36" s="2"/>
      <c r="C36" s="2" t="s">
        <v>118</v>
      </c>
    </row>
    <row r="37" spans="1:3" ht="15.6" x14ac:dyDescent="0.3">
      <c r="A37" s="14"/>
      <c r="B37" s="2"/>
      <c r="C37" s="2" t="s">
        <v>119</v>
      </c>
    </row>
    <row r="38" spans="1:3" ht="15.6" x14ac:dyDescent="0.3">
      <c r="A38" s="14"/>
      <c r="B38" s="2"/>
      <c r="C38" s="2" t="s">
        <v>120</v>
      </c>
    </row>
    <row r="39" spans="1:3" ht="15.6" x14ac:dyDescent="0.3">
      <c r="A39" s="14"/>
      <c r="B39" s="2"/>
      <c r="C39" s="2" t="s">
        <v>121</v>
      </c>
    </row>
    <row r="40" spans="1:3" ht="15.6" x14ac:dyDescent="0.3">
      <c r="A40" s="14"/>
      <c r="B40" s="2"/>
      <c r="C40" s="2" t="s">
        <v>122</v>
      </c>
    </row>
    <row r="41" spans="1:3" ht="15.6" x14ac:dyDescent="0.3">
      <c r="A41" s="14"/>
      <c r="B41" s="2"/>
      <c r="C41" s="2" t="s">
        <v>123</v>
      </c>
    </row>
    <row r="42" spans="1:3" ht="15.6" x14ac:dyDescent="0.3">
      <c r="A42" s="14"/>
      <c r="B42" s="2"/>
      <c r="C42" s="2" t="s">
        <v>124</v>
      </c>
    </row>
    <row r="43" spans="1:3" ht="15.6" x14ac:dyDescent="0.3">
      <c r="A43" s="14"/>
      <c r="B43" s="2"/>
      <c r="C43" s="2" t="s">
        <v>125</v>
      </c>
    </row>
    <row r="44" spans="1:3" ht="15.6" x14ac:dyDescent="0.3">
      <c r="A44" s="15"/>
      <c r="B44" s="2"/>
      <c r="C44" s="2" t="s">
        <v>126</v>
      </c>
    </row>
    <row r="45" spans="1:3" ht="15.6" x14ac:dyDescent="0.3">
      <c r="A45" s="13" t="s">
        <v>140</v>
      </c>
      <c r="B45" s="2">
        <v>3</v>
      </c>
      <c r="C45" s="2" t="s">
        <v>127</v>
      </c>
    </row>
    <row r="46" spans="1:3" ht="15.6" x14ac:dyDescent="0.3">
      <c r="A46" s="14"/>
      <c r="B46" s="2"/>
      <c r="C46" s="2" t="s">
        <v>128</v>
      </c>
    </row>
    <row r="47" spans="1:3" ht="15.6" x14ac:dyDescent="0.3">
      <c r="A47" s="15"/>
      <c r="B47" s="2"/>
      <c r="C47" s="2" t="s">
        <v>129</v>
      </c>
    </row>
  </sheetData>
  <mergeCells count="3">
    <mergeCell ref="A45:A47"/>
    <mergeCell ref="A14:A44"/>
    <mergeCell ref="A3:A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82987-2419-45B4-9437-83EC0F5AF536}">
  <dimension ref="A1:H11"/>
  <sheetViews>
    <sheetView tabSelected="1" workbookViewId="0">
      <selection activeCell="K6" sqref="K6"/>
    </sheetView>
  </sheetViews>
  <sheetFormatPr defaultRowHeight="14.4" x14ac:dyDescent="0.3"/>
  <cols>
    <col min="1" max="1" width="41.21875" customWidth="1"/>
    <col min="3" max="3" width="11.88671875" customWidth="1"/>
    <col min="4" max="4" width="11.88671875" bestFit="1" customWidth="1"/>
    <col min="6" max="6" width="12.21875" customWidth="1"/>
    <col min="7" max="7" width="16.88671875" customWidth="1"/>
    <col min="8" max="8" width="10.33203125" customWidth="1"/>
  </cols>
  <sheetData>
    <row r="1" spans="1:8" ht="15.6" x14ac:dyDescent="0.3">
      <c r="A1" s="2" t="s">
        <v>260</v>
      </c>
    </row>
    <row r="2" spans="1:8" ht="15.6" x14ac:dyDescent="0.3">
      <c r="A2" s="10" t="s">
        <v>221</v>
      </c>
      <c r="B2" s="10" t="s">
        <v>222</v>
      </c>
      <c r="C2" s="10" t="s">
        <v>223</v>
      </c>
      <c r="D2" s="10" t="s">
        <v>224</v>
      </c>
      <c r="E2" s="10" t="s">
        <v>225</v>
      </c>
      <c r="F2" s="10" t="s">
        <v>226</v>
      </c>
      <c r="G2" s="10" t="s">
        <v>227</v>
      </c>
      <c r="H2" s="10" t="s">
        <v>228</v>
      </c>
    </row>
    <row r="3" spans="1:8" ht="15.6" x14ac:dyDescent="0.3">
      <c r="A3" s="2" t="s">
        <v>229</v>
      </c>
      <c r="B3" s="2" t="s">
        <v>230</v>
      </c>
      <c r="C3" s="2">
        <v>79</v>
      </c>
      <c r="D3" s="2" t="s">
        <v>231</v>
      </c>
      <c r="E3" s="2">
        <v>19</v>
      </c>
      <c r="F3" s="11">
        <f t="shared" ref="F3:F11" si="0">C3/E3</f>
        <v>4.1578947368421053</v>
      </c>
      <c r="G3" s="2" t="s">
        <v>232</v>
      </c>
      <c r="H3" s="12" t="s">
        <v>268</v>
      </c>
    </row>
    <row r="4" spans="1:8" ht="15.6" x14ac:dyDescent="0.3">
      <c r="A4" s="2" t="s">
        <v>233</v>
      </c>
      <c r="B4" s="2" t="s">
        <v>230</v>
      </c>
      <c r="C4" s="2">
        <v>128</v>
      </c>
      <c r="D4" s="2" t="s">
        <v>234</v>
      </c>
      <c r="E4" s="2">
        <v>47</v>
      </c>
      <c r="F4" s="11">
        <f t="shared" si="0"/>
        <v>2.7234042553191489</v>
      </c>
      <c r="G4" s="2" t="s">
        <v>232</v>
      </c>
      <c r="H4" s="12" t="s">
        <v>270</v>
      </c>
    </row>
    <row r="5" spans="1:8" ht="15.6" x14ac:dyDescent="0.3">
      <c r="A5" s="2" t="s">
        <v>235</v>
      </c>
      <c r="B5" s="2" t="s">
        <v>230</v>
      </c>
      <c r="C5" s="2">
        <v>22</v>
      </c>
      <c r="D5" s="2" t="s">
        <v>234</v>
      </c>
      <c r="E5" s="4">
        <v>15</v>
      </c>
      <c r="F5" s="11">
        <f t="shared" si="0"/>
        <v>1.4666666666666666</v>
      </c>
      <c r="G5" s="2" t="s">
        <v>236</v>
      </c>
      <c r="H5" s="12" t="s">
        <v>269</v>
      </c>
    </row>
    <row r="6" spans="1:8" ht="15.6" x14ac:dyDescent="0.3">
      <c r="A6" s="2" t="s">
        <v>237</v>
      </c>
      <c r="B6" s="2" t="s">
        <v>230</v>
      </c>
      <c r="C6" s="2">
        <v>115</v>
      </c>
      <c r="D6" s="2" t="s">
        <v>238</v>
      </c>
      <c r="E6" s="2">
        <v>16</v>
      </c>
      <c r="F6" s="11">
        <f t="shared" si="0"/>
        <v>7.1875</v>
      </c>
      <c r="G6" s="2" t="s">
        <v>236</v>
      </c>
      <c r="H6" s="12" t="s">
        <v>267</v>
      </c>
    </row>
    <row r="7" spans="1:8" ht="15.6" x14ac:dyDescent="0.3">
      <c r="A7" s="2" t="s">
        <v>239</v>
      </c>
      <c r="B7" s="2" t="s">
        <v>230</v>
      </c>
      <c r="C7" s="2">
        <v>71</v>
      </c>
      <c r="D7" s="2" t="s">
        <v>238</v>
      </c>
      <c r="E7" s="2">
        <v>84</v>
      </c>
      <c r="F7" s="11">
        <f t="shared" si="0"/>
        <v>0.84523809523809523</v>
      </c>
      <c r="G7" s="2" t="s">
        <v>240</v>
      </c>
      <c r="H7" s="12" t="s">
        <v>265</v>
      </c>
    </row>
    <row r="8" spans="1:8" ht="15.6" x14ac:dyDescent="0.3">
      <c r="A8" s="2" t="s">
        <v>241</v>
      </c>
      <c r="B8" s="2" t="s">
        <v>230</v>
      </c>
      <c r="C8" s="2">
        <v>72</v>
      </c>
      <c r="D8" s="2" t="s">
        <v>242</v>
      </c>
      <c r="E8" s="2">
        <v>13</v>
      </c>
      <c r="F8" s="11">
        <f t="shared" si="0"/>
        <v>5.5384615384615383</v>
      </c>
      <c r="G8" s="2" t="s">
        <v>243</v>
      </c>
      <c r="H8" s="12" t="s">
        <v>244</v>
      </c>
    </row>
    <row r="9" spans="1:8" ht="15.6" x14ac:dyDescent="0.3">
      <c r="A9" s="2" t="s">
        <v>245</v>
      </c>
      <c r="B9" s="2" t="s">
        <v>230</v>
      </c>
      <c r="C9" s="2">
        <v>43</v>
      </c>
      <c r="D9" s="2" t="s">
        <v>246</v>
      </c>
      <c r="E9" s="2">
        <v>10</v>
      </c>
      <c r="F9" s="11">
        <f t="shared" si="0"/>
        <v>4.3</v>
      </c>
      <c r="G9" s="2" t="s">
        <v>247</v>
      </c>
      <c r="H9" s="12" t="s">
        <v>264</v>
      </c>
    </row>
    <row r="10" spans="1:8" ht="15.6" x14ac:dyDescent="0.3">
      <c r="A10" s="2" t="s">
        <v>248</v>
      </c>
      <c r="B10" s="2" t="s">
        <v>230</v>
      </c>
      <c r="C10" s="2">
        <v>114</v>
      </c>
      <c r="D10" s="2" t="s">
        <v>242</v>
      </c>
      <c r="E10" s="2">
        <v>25</v>
      </c>
      <c r="F10" s="11">
        <f t="shared" si="0"/>
        <v>4.5599999999999996</v>
      </c>
      <c r="G10" s="2" t="s">
        <v>247</v>
      </c>
      <c r="H10" s="12" t="s">
        <v>266</v>
      </c>
    </row>
    <row r="11" spans="1:8" ht="15.6" x14ac:dyDescent="0.3">
      <c r="A11" s="2" t="s">
        <v>249</v>
      </c>
      <c r="B11" s="2" t="s">
        <v>230</v>
      </c>
      <c r="C11" s="2">
        <v>73</v>
      </c>
      <c r="D11" s="2" t="s">
        <v>234</v>
      </c>
      <c r="E11" s="2">
        <v>28</v>
      </c>
      <c r="F11" s="11">
        <f t="shared" si="0"/>
        <v>2.6071428571428572</v>
      </c>
      <c r="G11" s="2" t="s">
        <v>250</v>
      </c>
      <c r="H11" s="12" t="s">
        <v>263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 Nhat</dc:creator>
  <cp:lastModifiedBy>Nguyen Nhat</cp:lastModifiedBy>
  <dcterms:created xsi:type="dcterms:W3CDTF">2023-03-29T05:56:09Z</dcterms:created>
  <dcterms:modified xsi:type="dcterms:W3CDTF">2024-03-20T05:20:25Z</dcterms:modified>
</cp:coreProperties>
</file>