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Arkusz1" sheetId="1" r:id="rId1"/>
  </sheets>
  <calcPr calcId="145621"/>
</workbook>
</file>

<file path=xl/calcChain.xml><?xml version="1.0" encoding="utf-8"?>
<calcChain xmlns="http://schemas.openxmlformats.org/spreadsheetml/2006/main">
  <c r="BG97" i="1" l="1"/>
</calcChain>
</file>

<file path=xl/sharedStrings.xml><?xml version="1.0" encoding="utf-8"?>
<sst xmlns="http://schemas.openxmlformats.org/spreadsheetml/2006/main" count="513" uniqueCount="35">
  <si>
    <t>Kind of feed</t>
  </si>
  <si>
    <t>N</t>
  </si>
  <si>
    <t>Yeasts</t>
  </si>
  <si>
    <t>X</t>
  </si>
  <si>
    <t>CI</t>
  </si>
  <si>
    <t>-95.00%</t>
  </si>
  <si>
    <t>95.00%</t>
  </si>
  <si>
    <t>SD</t>
  </si>
  <si>
    <t>- 95.00%</t>
  </si>
  <si>
    <r>
      <t>Staphylococcus</t>
    </r>
    <r>
      <rPr>
        <b/>
        <sz val="10"/>
        <rFont val="Palatino Linotype"/>
        <family val="1"/>
        <charset val="238"/>
      </rPr>
      <t xml:space="preserve"> sp.</t>
    </r>
  </si>
  <si>
    <r>
      <t>Clostridium</t>
    </r>
    <r>
      <rPr>
        <b/>
        <sz val="10"/>
        <rFont val="Palatino Linotype"/>
        <family val="1"/>
        <charset val="238"/>
      </rPr>
      <t xml:space="preserve"> sp.</t>
    </r>
  </si>
  <si>
    <t>Day of experiment</t>
  </si>
  <si>
    <t>Microorganisms</t>
  </si>
  <si>
    <t>Min</t>
  </si>
  <si>
    <t>Max</t>
  </si>
  <si>
    <t>SE</t>
  </si>
  <si>
    <t xml:space="preserve">Total </t>
  </si>
  <si>
    <t>Molds</t>
  </si>
  <si>
    <t>Carnobacterium maltaromaticum</t>
  </si>
  <si>
    <t>—</t>
  </si>
  <si>
    <r>
      <t>TVC 28°C</t>
    </r>
    <r>
      <rPr>
        <b/>
        <vertAlign val="superscript"/>
        <sz val="10"/>
        <rFont val="Palatino Linotype"/>
        <family val="1"/>
        <charset val="238"/>
      </rPr>
      <t>1</t>
    </r>
  </si>
  <si>
    <r>
      <t>Hem 37°C</t>
    </r>
    <r>
      <rPr>
        <b/>
        <vertAlign val="superscript"/>
        <sz val="10"/>
        <rFont val="Palatino Linotype"/>
        <family val="1"/>
        <charset val="238"/>
      </rPr>
      <t>2</t>
    </r>
  </si>
  <si>
    <r>
      <t>ASFB</t>
    </r>
    <r>
      <rPr>
        <b/>
        <vertAlign val="superscript"/>
        <sz val="10"/>
        <rFont val="Palatino Linotype"/>
        <family val="1"/>
        <charset val="238"/>
      </rPr>
      <t>3</t>
    </r>
  </si>
  <si>
    <r>
      <t>CF 4°C</t>
    </r>
    <r>
      <rPr>
        <vertAlign val="superscript"/>
        <sz val="10"/>
        <rFont val="Palatino Linotype"/>
        <family val="1"/>
        <charset val="238"/>
      </rPr>
      <t>4</t>
    </r>
  </si>
  <si>
    <r>
      <t>CF 20°C</t>
    </r>
    <r>
      <rPr>
        <vertAlign val="superscript"/>
        <sz val="10"/>
        <rFont val="Palatino Linotype"/>
        <family val="1"/>
        <charset val="238"/>
      </rPr>
      <t>5</t>
    </r>
  </si>
  <si>
    <r>
      <t>AF 4°C</t>
    </r>
    <r>
      <rPr>
        <vertAlign val="superscript"/>
        <sz val="10"/>
        <rFont val="Palatino Linotype"/>
        <family val="1"/>
        <charset val="238"/>
      </rPr>
      <t>6</t>
    </r>
  </si>
  <si>
    <r>
      <t>AF 20°C</t>
    </r>
    <r>
      <rPr>
        <vertAlign val="superscript"/>
        <sz val="10"/>
        <rFont val="Palatino Linotype"/>
        <family val="1"/>
        <charset val="238"/>
      </rPr>
      <t>7</t>
    </r>
  </si>
  <si>
    <r>
      <t>ACF 4°C</t>
    </r>
    <r>
      <rPr>
        <vertAlign val="superscript"/>
        <sz val="10"/>
        <rFont val="Palatino Linotype"/>
        <family val="1"/>
        <charset val="238"/>
      </rPr>
      <t>8</t>
    </r>
  </si>
  <si>
    <r>
      <t>ACF 20°C</t>
    </r>
    <r>
      <rPr>
        <vertAlign val="superscript"/>
        <sz val="10"/>
        <rFont val="Palatino Linotype"/>
        <family val="1"/>
        <charset val="238"/>
      </rPr>
      <t>9</t>
    </r>
  </si>
  <si>
    <t xml:space="preserve">           X</t>
  </si>
  <si>
    <r>
      <rPr>
        <b/>
        <sz val="11"/>
        <color theme="1"/>
        <rFont val="Palatino Linotype"/>
        <family val="1"/>
        <charset val="238"/>
      </rPr>
      <t xml:space="preserve">Table S2. </t>
    </r>
    <r>
      <rPr>
        <sz val="11"/>
        <color theme="1"/>
        <rFont val="Palatino Linotype"/>
        <family val="1"/>
        <charset val="238"/>
      </rPr>
      <t>The mean values (X), confidence interval (CI) (CI=95%, N=3), standard deviations (</t>
    </r>
    <r>
      <rPr>
        <i/>
        <sz val="11"/>
        <color theme="1"/>
        <rFont val="Palatino Linotype"/>
        <family val="1"/>
        <charset val="238"/>
      </rPr>
      <t>SD</t>
    </r>
    <r>
      <rPr>
        <sz val="11"/>
        <color theme="1"/>
        <rFont val="Palatino Linotype"/>
        <family val="1"/>
        <charset val="238"/>
      </rPr>
      <t xml:space="preserve">) and standard errors (SE) of microbial counts in control feed (CF), in feed supplemented with 20% amaranth meal (AF) and in feed supplemented with 20% amaranth meal and </t>
    </r>
    <r>
      <rPr>
        <i/>
        <sz val="11"/>
        <color theme="1"/>
        <rFont val="Palatino Linotype"/>
        <family val="1"/>
        <charset val="238"/>
      </rPr>
      <t>Carnobacterium maltaromaticum</t>
    </r>
    <r>
      <rPr>
        <sz val="11"/>
        <color theme="1"/>
        <rFont val="Palatino Linotype"/>
        <family val="1"/>
        <charset val="238"/>
      </rPr>
      <t xml:space="preserve"> bacteria (ACF)  stored at 4 and 20°C during 98 days of the experiment.</t>
    </r>
  </si>
  <si>
    <t xml:space="preserve">                     X</t>
  </si>
  <si>
    <t xml:space="preserve">            X</t>
  </si>
  <si>
    <t xml:space="preserve">       X</t>
  </si>
  <si>
    <r>
      <t xml:space="preserve">1 </t>
    </r>
    <r>
      <rPr>
        <sz val="10"/>
        <rFont val="Palatino Linotype"/>
        <family val="1"/>
        <charset val="238"/>
      </rPr>
      <t>- mesophilic bacteria (TVC 28°C);</t>
    </r>
    <r>
      <rPr>
        <vertAlign val="superscript"/>
        <sz val="10"/>
        <rFont val="Palatino Linotype"/>
        <family val="1"/>
        <charset val="238"/>
      </rPr>
      <t xml:space="preserve"> 2 </t>
    </r>
    <r>
      <rPr>
        <sz val="10"/>
        <rFont val="Palatino Linotype"/>
        <family val="1"/>
        <charset val="238"/>
      </rPr>
      <t xml:space="preserve">- hemolytic mesophilic bacteria (Hem 37°C); </t>
    </r>
    <r>
      <rPr>
        <vertAlign val="superscript"/>
        <sz val="10"/>
        <rFont val="Palatino Linotype"/>
        <family val="1"/>
        <charset val="238"/>
      </rPr>
      <t xml:space="preserve">3 </t>
    </r>
    <r>
      <rPr>
        <sz val="10"/>
        <rFont val="Palatino Linotype"/>
        <family val="1"/>
        <charset val="238"/>
      </rPr>
      <t>- aerobic spore-forming bacteria (ASFB);</t>
    </r>
    <r>
      <rPr>
        <vertAlign val="superscript"/>
        <sz val="10"/>
        <rFont val="Palatino Linotype"/>
        <family val="1"/>
        <charset val="238"/>
      </rPr>
      <t xml:space="preserve"> 4</t>
    </r>
    <r>
      <rPr>
        <sz val="10"/>
        <rFont val="Palatino Linotype"/>
        <family val="1"/>
        <charset val="238"/>
      </rPr>
      <t xml:space="preserve"> - control feed stored at a temperature of 4°C (CF 4°C); </t>
    </r>
    <r>
      <rPr>
        <vertAlign val="superscript"/>
        <sz val="10"/>
        <rFont val="Palatino Linotype"/>
        <family val="1"/>
        <charset val="238"/>
      </rPr>
      <t>5</t>
    </r>
    <r>
      <rPr>
        <sz val="10"/>
        <rFont val="Palatino Linotype"/>
        <family val="1"/>
        <charset val="238"/>
      </rPr>
      <t xml:space="preserve"> - control feed stored at a temperature of 20°C (CF 20°C); </t>
    </r>
    <r>
      <rPr>
        <vertAlign val="superscript"/>
        <sz val="10"/>
        <rFont val="Palatino Linotype"/>
        <family val="1"/>
        <charset val="238"/>
      </rPr>
      <t>6</t>
    </r>
    <r>
      <rPr>
        <sz val="10"/>
        <rFont val="Palatino Linotype"/>
        <family val="1"/>
        <charset val="238"/>
      </rPr>
      <t xml:space="preserve"> - feed containing 20% amaranth stored at a temperature of 4°C (AF 4°C); </t>
    </r>
    <r>
      <rPr>
        <vertAlign val="superscript"/>
        <sz val="10"/>
        <rFont val="Palatino Linotype"/>
        <family val="1"/>
        <charset val="238"/>
      </rPr>
      <t xml:space="preserve">7 </t>
    </r>
    <r>
      <rPr>
        <sz val="10"/>
        <rFont val="Palatino Linotype"/>
        <family val="1"/>
        <charset val="238"/>
      </rPr>
      <t xml:space="preserve">- feed containing 20% amaranth stored at a temperature of 20°C (AF 20°C); </t>
    </r>
    <r>
      <rPr>
        <vertAlign val="superscript"/>
        <sz val="10"/>
        <rFont val="Palatino Linotype"/>
        <family val="1"/>
        <charset val="238"/>
      </rPr>
      <t>8</t>
    </r>
    <r>
      <rPr>
        <sz val="10"/>
        <rFont val="Palatino Linotype"/>
        <family val="1"/>
        <charset val="238"/>
      </rPr>
      <t xml:space="preserve"> - feed containing 20% of amaranth and </t>
    </r>
    <r>
      <rPr>
        <i/>
        <sz val="10"/>
        <rFont val="Palatino Linotype"/>
        <family val="1"/>
        <charset val="238"/>
      </rPr>
      <t>Carnobacterium maltaromaticum</t>
    </r>
    <r>
      <rPr>
        <sz val="10"/>
        <rFont val="Palatino Linotype"/>
        <family val="1"/>
        <charset val="238"/>
      </rPr>
      <t xml:space="preserve"> stored at a temperature of 4°C (ACF 4°C); </t>
    </r>
    <r>
      <rPr>
        <vertAlign val="superscript"/>
        <sz val="10"/>
        <rFont val="Palatino Linotype"/>
        <family val="1"/>
        <charset val="238"/>
      </rPr>
      <t>9</t>
    </r>
    <r>
      <rPr>
        <sz val="10"/>
        <rFont val="Palatino Linotype"/>
        <family val="1"/>
        <charset val="238"/>
      </rPr>
      <t xml:space="preserve"> - feed containing 20% of amaranth and </t>
    </r>
    <r>
      <rPr>
        <i/>
        <sz val="10"/>
        <rFont val="Palatino Linotype"/>
        <family val="1"/>
        <charset val="238"/>
      </rPr>
      <t>Carnobacterium maltaromaticum</t>
    </r>
    <r>
      <rPr>
        <sz val="10"/>
        <rFont val="Palatino Linotype"/>
        <family val="1"/>
        <charset val="238"/>
      </rPr>
      <t xml:space="preserve"> stored at a temperature of 20°C (ACF 20°C); "—" denotes missing data.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</si>
</sst>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Palatino Linotype"/>
      <family val="1"/>
      <charset val="238"/>
    </font>
    <font>
      <sz val="10"/>
      <name val="Arial"/>
      <family val="2"/>
      <charset val="238"/>
    </font>
    <font>
      <sz val="10"/>
      <color theme="1"/>
      <name val="Palatino Linotype"/>
      <family val="1"/>
      <charset val="238"/>
    </font>
    <font>
      <sz val="10"/>
      <name val="Palatino Linotype"/>
      <family val="1"/>
      <charset val="238"/>
    </font>
    <font>
      <i/>
      <sz val="10"/>
      <name val="Palatino Linotype"/>
      <family val="1"/>
      <charset val="238"/>
    </font>
    <font>
      <sz val="10"/>
      <name val="Calibri"/>
      <family val="2"/>
      <charset val="238"/>
      <scheme val="minor"/>
    </font>
    <font>
      <i/>
      <sz val="10"/>
      <color theme="1"/>
      <name val="Palatino Linotype"/>
      <family val="1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sz val="11"/>
      <color theme="1"/>
      <name val="Palatino Linotype"/>
      <family val="1"/>
      <charset val="238"/>
    </font>
    <font>
      <vertAlign val="superscript"/>
      <sz val="10"/>
      <name val="Palatino Linotype"/>
      <family val="1"/>
      <charset val="238"/>
    </font>
    <font>
      <b/>
      <vertAlign val="superscript"/>
      <sz val="10"/>
      <name val="Palatino Linotype"/>
      <family val="1"/>
      <charset val="238"/>
    </font>
    <font>
      <i/>
      <sz val="11"/>
      <color theme="1"/>
      <name val="Palatino Linotype"/>
      <family val="1"/>
      <charset val="238"/>
    </font>
    <font>
      <sz val="10"/>
      <color indexed="8"/>
      <name val="Palatino Linotype"/>
      <family val="1"/>
      <charset val="238"/>
    </font>
    <font>
      <i/>
      <sz val="10"/>
      <color indexed="8"/>
      <name val="Palatino Linotype"/>
      <family val="1"/>
      <charset val="238"/>
    </font>
    <font>
      <b/>
      <sz val="10"/>
      <color indexed="8"/>
      <name val="Palatino Linotype"/>
      <family val="1"/>
      <charset val="238"/>
    </font>
    <font>
      <b/>
      <i/>
      <sz val="10"/>
      <color indexed="8"/>
      <name val="Palatino Linotyp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9">
    <xf numFmtId="0" fontId="0" fillId="0" borderId="0" xfId="0"/>
    <xf numFmtId="0" fontId="1" fillId="0" borderId="0" xfId="0" applyFont="1"/>
    <xf numFmtId="0" fontId="7" fillId="0" borderId="0" xfId="0" applyFont="1" applyFill="1"/>
    <xf numFmtId="0" fontId="9" fillId="0" borderId="0" xfId="0" applyFont="1"/>
    <xf numFmtId="0" fontId="1" fillId="2" borderId="0" xfId="0" applyFont="1" applyFill="1"/>
    <xf numFmtId="0" fontId="9" fillId="2" borderId="0" xfId="0" applyFont="1" applyFill="1"/>
    <xf numFmtId="0" fontId="5" fillId="2" borderId="0" xfId="0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Border="1"/>
    <xf numFmtId="0" fontId="1" fillId="0" borderId="0" xfId="0" applyFont="1" applyBorder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164" fontId="6" fillId="2" borderId="0" xfId="0" applyNumberFormat="1" applyFont="1" applyFill="1" applyBorder="1" applyAlignment="1">
      <alignment horizontal="right" vertical="center" wrapText="1"/>
    </xf>
    <xf numFmtId="164" fontId="5" fillId="2" borderId="0" xfId="1" applyNumberFormat="1" applyFont="1" applyFill="1" applyAlignment="1">
      <alignment horizontal="right" vertical="center"/>
    </xf>
    <xf numFmtId="164" fontId="6" fillId="2" borderId="0" xfId="1" applyNumberFormat="1" applyFont="1" applyFill="1" applyAlignment="1">
      <alignment horizontal="right" vertical="center"/>
    </xf>
    <xf numFmtId="3" fontId="5" fillId="2" borderId="0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vertical="top" wrapText="1"/>
    </xf>
    <xf numFmtId="0" fontId="7" fillId="2" borderId="0" xfId="0" applyFont="1" applyFill="1" applyBorder="1"/>
    <xf numFmtId="0" fontId="7" fillId="0" borderId="0" xfId="0" applyFont="1" applyFill="1" applyBorder="1"/>
    <xf numFmtId="0" fontId="5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horizontal="right" vertical="center" wrapText="1"/>
    </xf>
    <xf numFmtId="3" fontId="5" fillId="2" borderId="0" xfId="1" applyNumberFormat="1" applyFont="1" applyFill="1" applyAlignment="1">
      <alignment horizontal="right" vertical="center"/>
    </xf>
    <xf numFmtId="164" fontId="10" fillId="2" borderId="0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16" fillId="2" borderId="0" xfId="1" applyNumberFormat="1" applyFont="1" applyFill="1" applyAlignment="1">
      <alignment horizontal="right" vertical="center"/>
    </xf>
    <xf numFmtId="164" fontId="16" fillId="2" borderId="0" xfId="1" applyNumberFormat="1" applyFont="1" applyFill="1" applyAlignment="1">
      <alignment horizontal="right" vertical="center"/>
    </xf>
    <xf numFmtId="164" fontId="17" fillId="2" borderId="0" xfId="1" applyNumberFormat="1" applyFont="1" applyFill="1" applyAlignment="1">
      <alignment horizontal="right" vertical="center"/>
    </xf>
    <xf numFmtId="3" fontId="16" fillId="2" borderId="0" xfId="1" applyNumberFormat="1" applyFont="1" applyFill="1" applyBorder="1" applyAlignment="1">
      <alignment horizontal="right" vertical="center"/>
    </xf>
    <xf numFmtId="164" fontId="16" fillId="2" borderId="0" xfId="1" applyNumberFormat="1" applyFont="1" applyFill="1" applyBorder="1" applyAlignment="1">
      <alignment horizontal="right" vertical="center"/>
    </xf>
    <xf numFmtId="164" fontId="17" fillId="2" borderId="0" xfId="1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2" borderId="0" xfId="0" applyFont="1" applyFill="1" applyBorder="1"/>
    <xf numFmtId="0" fontId="10" fillId="2" borderId="2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6" fillId="2" borderId="2" xfId="2" applyNumberFormat="1" applyFont="1" applyFill="1" applyBorder="1" applyAlignment="1">
      <alignment horizontal="right" vertical="center"/>
    </xf>
    <xf numFmtId="164" fontId="16" fillId="2" borderId="0" xfId="2" applyNumberFormat="1" applyFont="1" applyFill="1" applyAlignment="1">
      <alignment horizontal="right" vertical="center"/>
    </xf>
    <xf numFmtId="164" fontId="16" fillId="2" borderId="0" xfId="2" applyNumberFormat="1" applyFont="1" applyFill="1" applyBorder="1" applyAlignment="1">
      <alignment horizontal="right" vertical="center"/>
    </xf>
    <xf numFmtId="3" fontId="16" fillId="2" borderId="0" xfId="2" applyNumberFormat="1" applyFont="1" applyFill="1" applyAlignment="1">
      <alignment horizontal="right" vertical="center"/>
    </xf>
    <xf numFmtId="164" fontId="5" fillId="2" borderId="0" xfId="0" applyNumberFormat="1" applyFont="1" applyFill="1"/>
    <xf numFmtId="164" fontId="5" fillId="2" borderId="0" xfId="0" applyNumberFormat="1" applyFont="1" applyFill="1" applyBorder="1"/>
    <xf numFmtId="0" fontId="10" fillId="2" borderId="1" xfId="0" applyFont="1" applyFill="1" applyBorder="1"/>
    <xf numFmtId="3" fontId="18" fillId="2" borderId="1" xfId="1" applyNumberFormat="1" applyFont="1" applyFill="1" applyBorder="1" applyAlignment="1">
      <alignment horizontal="right" vertical="center"/>
    </xf>
    <xf numFmtId="164" fontId="18" fillId="2" borderId="1" xfId="1" applyNumberFormat="1" applyFont="1" applyFill="1" applyBorder="1" applyAlignment="1">
      <alignment horizontal="right" vertical="center"/>
    </xf>
    <xf numFmtId="164" fontId="19" fillId="2" borderId="1" xfId="1" applyNumberFormat="1" applyFont="1" applyFill="1" applyBorder="1" applyAlignment="1">
      <alignment horizontal="right" vertical="center"/>
    </xf>
    <xf numFmtId="49" fontId="13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/>
    <xf numFmtId="3" fontId="1" fillId="2" borderId="0" xfId="0" applyNumberFormat="1" applyFont="1" applyFill="1"/>
  </cellXfs>
  <cellStyles count="3">
    <cellStyle name="Normalny" xfId="0" builtinId="0"/>
    <cellStyle name="Normalny_Arkusz1" xfId="1"/>
    <cellStyle name="Normalny_Arkusz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tabSelected="1" topLeftCell="A79" zoomScale="70" zoomScaleNormal="70" workbookViewId="0">
      <selection activeCell="B111" sqref="B111"/>
    </sheetView>
  </sheetViews>
  <sheetFormatPr defaultRowHeight="12.75" x14ac:dyDescent="0.2"/>
  <cols>
    <col min="1" max="1" width="11.140625" style="1" customWidth="1"/>
    <col min="2" max="2" width="11.42578125" style="1" customWidth="1"/>
    <col min="3" max="3" width="4.42578125" style="1" bestFit="1" customWidth="1"/>
    <col min="4" max="5" width="12" style="1" bestFit="1" customWidth="1"/>
    <col min="6" max="6" width="13.5703125" style="1" bestFit="1" customWidth="1"/>
    <col min="7" max="7" width="14.28515625" style="1" bestFit="1" customWidth="1"/>
    <col min="8" max="8" width="15.28515625" style="1" bestFit="1" customWidth="1"/>
    <col min="9" max="9" width="14.28515625" style="3" bestFit="1" customWidth="1"/>
    <col min="10" max="10" width="13.5703125" style="3" bestFit="1" customWidth="1"/>
    <col min="11" max="11" width="15.28515625" style="1" bestFit="1" customWidth="1"/>
    <col min="12" max="13" width="9.85546875" style="1" bestFit="1" customWidth="1"/>
    <col min="14" max="15" width="11.42578125" style="1" bestFit="1" customWidth="1"/>
    <col min="16" max="16" width="10.140625" style="3" bestFit="1" customWidth="1"/>
    <col min="17" max="17" width="9.85546875" style="3" bestFit="1" customWidth="1"/>
    <col min="18" max="18" width="10.85546875" style="1" customWidth="1"/>
    <col min="19" max="19" width="5" style="1" bestFit="1" customWidth="1"/>
    <col min="20" max="20" width="5.28515625" style="1" bestFit="1" customWidth="1"/>
    <col min="21" max="21" width="9.28515625" style="1" customWidth="1"/>
    <col min="22" max="22" width="7.42578125" style="1" customWidth="1"/>
    <col min="23" max="23" width="6.42578125" style="3" customWidth="1"/>
    <col min="24" max="24" width="4.85546875" style="3" bestFit="1" customWidth="1"/>
    <col min="25" max="25" width="10" style="1" customWidth="1"/>
    <col min="26" max="26" width="5" style="1" bestFit="1" customWidth="1"/>
    <col min="27" max="27" width="4.85546875" style="1" bestFit="1" customWidth="1"/>
    <col min="28" max="28" width="9.42578125" style="1" customWidth="1"/>
    <col min="29" max="29" width="7.42578125" style="1" bestFit="1" customWidth="1"/>
    <col min="30" max="30" width="5.42578125" style="3" bestFit="1" customWidth="1"/>
    <col min="31" max="31" width="5.5703125" style="3" customWidth="1"/>
    <col min="32" max="32" width="14.42578125" style="1" customWidth="1"/>
    <col min="33" max="34" width="9.85546875" style="1" bestFit="1" customWidth="1"/>
    <col min="35" max="36" width="11.42578125" style="1" bestFit="1" customWidth="1"/>
    <col min="37" max="37" width="11.42578125" style="3" bestFit="1" customWidth="1"/>
    <col min="38" max="38" width="9.85546875" style="3" bestFit="1" customWidth="1"/>
    <col min="39" max="39" width="12.7109375" style="1" bestFit="1" customWidth="1"/>
    <col min="40" max="40" width="6.85546875" style="1" bestFit="1" customWidth="1"/>
    <col min="41" max="41" width="7.85546875" style="1" bestFit="1" customWidth="1"/>
    <col min="42" max="42" width="8.5703125" style="1" bestFit="1" customWidth="1"/>
    <col min="43" max="43" width="9.85546875" style="1" bestFit="1" customWidth="1"/>
    <col min="44" max="44" width="9.42578125" style="3" bestFit="1" customWidth="1"/>
    <col min="45" max="45" width="8.7109375" style="5" bestFit="1" customWidth="1"/>
    <col min="46" max="46" width="10" style="1" customWidth="1"/>
    <col min="47" max="48" width="5.85546875" style="1" bestFit="1" customWidth="1"/>
    <col min="49" max="49" width="10.140625" style="1" customWidth="1"/>
    <col min="50" max="50" width="8.7109375" style="1" bestFit="1" customWidth="1"/>
    <col min="51" max="51" width="7.85546875" style="3" bestFit="1" customWidth="1"/>
    <col min="52" max="52" width="5.85546875" style="3" bestFit="1" customWidth="1"/>
    <col min="53" max="53" width="15" style="4" customWidth="1"/>
    <col min="54" max="54" width="15.140625" style="4" customWidth="1"/>
    <col min="55" max="55" width="15.28515625" style="4" customWidth="1"/>
    <col min="56" max="57" width="15.28515625" style="4" bestFit="1" customWidth="1"/>
    <col min="58" max="58" width="15.7109375" style="4" bestFit="1" customWidth="1"/>
    <col min="59" max="59" width="13.140625" style="4" bestFit="1" customWidth="1"/>
    <col min="60" max="83" width="9.140625" style="4"/>
    <col min="84" max="16384" width="9.140625" style="1"/>
  </cols>
  <sheetData>
    <row r="1" spans="1:83" ht="53.25" customHeight="1" x14ac:dyDescent="0.2">
      <c r="A1" s="33" t="s">
        <v>30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6"/>
    </row>
    <row r="2" spans="1:83" s="10" customFormat="1" ht="15.75" customHeight="1" x14ac:dyDescent="0.3">
      <c r="A2" s="22" t="s">
        <v>0</v>
      </c>
      <c r="B2" s="22" t="s">
        <v>11</v>
      </c>
      <c r="C2" s="28" t="s">
        <v>12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</row>
    <row r="3" spans="1:83" s="2" customFormat="1" ht="15" customHeight="1" x14ac:dyDescent="0.2">
      <c r="A3" s="26"/>
      <c r="B3" s="26"/>
      <c r="C3" s="26" t="s">
        <v>1</v>
      </c>
      <c r="D3" s="22" t="s">
        <v>20</v>
      </c>
      <c r="E3" s="22"/>
      <c r="F3" s="22"/>
      <c r="G3" s="22"/>
      <c r="H3" s="22"/>
      <c r="I3" s="22"/>
      <c r="J3" s="19"/>
      <c r="K3" s="22" t="s">
        <v>21</v>
      </c>
      <c r="L3" s="22"/>
      <c r="M3" s="22"/>
      <c r="N3" s="22"/>
      <c r="O3" s="22"/>
      <c r="P3" s="22"/>
      <c r="Q3" s="22"/>
      <c r="R3" s="27" t="s">
        <v>9</v>
      </c>
      <c r="S3" s="27"/>
      <c r="T3" s="27"/>
      <c r="U3" s="27"/>
      <c r="V3" s="27"/>
      <c r="W3" s="27"/>
      <c r="X3" s="27"/>
      <c r="Y3" s="27" t="s">
        <v>10</v>
      </c>
      <c r="Z3" s="27"/>
      <c r="AA3" s="27"/>
      <c r="AB3" s="27"/>
      <c r="AC3" s="27"/>
      <c r="AD3" s="27"/>
      <c r="AE3" s="27"/>
      <c r="AF3" s="22" t="s">
        <v>22</v>
      </c>
      <c r="AG3" s="22"/>
      <c r="AH3" s="22"/>
      <c r="AI3" s="22"/>
      <c r="AJ3" s="22"/>
      <c r="AK3" s="22"/>
      <c r="AL3" s="22"/>
      <c r="AM3" s="22" t="s">
        <v>2</v>
      </c>
      <c r="AN3" s="22"/>
      <c r="AO3" s="22"/>
      <c r="AP3" s="22"/>
      <c r="AQ3" s="22"/>
      <c r="AR3" s="22"/>
      <c r="AS3" s="19"/>
      <c r="AT3" s="22" t="s">
        <v>17</v>
      </c>
      <c r="AU3" s="22"/>
      <c r="AV3" s="22"/>
      <c r="AW3" s="22"/>
      <c r="AX3" s="22"/>
      <c r="AY3" s="22"/>
      <c r="AZ3" s="19"/>
      <c r="BA3" s="24" t="s">
        <v>18</v>
      </c>
      <c r="BB3" s="24"/>
      <c r="BC3" s="24"/>
      <c r="BD3" s="24"/>
      <c r="BE3" s="24"/>
      <c r="BF3" s="24"/>
      <c r="BG3" s="24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</row>
    <row r="4" spans="1:83" s="2" customFormat="1" ht="15" customHeight="1" x14ac:dyDescent="0.2">
      <c r="A4" s="26"/>
      <c r="B4" s="26"/>
      <c r="C4" s="26"/>
      <c r="D4" s="23"/>
      <c r="E4" s="23"/>
      <c r="F4" s="23"/>
      <c r="G4" s="23"/>
      <c r="H4" s="23"/>
      <c r="I4" s="23"/>
      <c r="J4" s="21"/>
      <c r="K4" s="23"/>
      <c r="L4" s="23"/>
      <c r="M4" s="23"/>
      <c r="N4" s="23"/>
      <c r="O4" s="23"/>
      <c r="P4" s="23"/>
      <c r="Q4" s="23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1"/>
      <c r="AT4" s="23"/>
      <c r="AU4" s="23"/>
      <c r="AV4" s="23"/>
      <c r="AW4" s="23"/>
      <c r="AX4" s="23"/>
      <c r="AY4" s="23"/>
      <c r="AZ4" s="21"/>
      <c r="BA4" s="25"/>
      <c r="BB4" s="25"/>
      <c r="BC4" s="25"/>
      <c r="BD4" s="25"/>
      <c r="BE4" s="25"/>
      <c r="BF4" s="25"/>
      <c r="BG4" s="25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</row>
    <row r="5" spans="1:83" s="2" customFormat="1" ht="15" customHeight="1" x14ac:dyDescent="0.2">
      <c r="A5" s="26"/>
      <c r="B5" s="26"/>
      <c r="C5" s="26"/>
      <c r="D5" s="26" t="s">
        <v>3</v>
      </c>
      <c r="E5" s="22" t="s">
        <v>13</v>
      </c>
      <c r="F5" s="22" t="s">
        <v>14</v>
      </c>
      <c r="G5" s="20" t="s">
        <v>4</v>
      </c>
      <c r="H5" s="20" t="s">
        <v>4</v>
      </c>
      <c r="I5" s="24" t="s">
        <v>7</v>
      </c>
      <c r="J5" s="22" t="s">
        <v>15</v>
      </c>
      <c r="K5" s="54" t="s">
        <v>31</v>
      </c>
      <c r="L5" s="22" t="s">
        <v>13</v>
      </c>
      <c r="M5" s="22" t="s">
        <v>14</v>
      </c>
      <c r="N5" s="20" t="s">
        <v>4</v>
      </c>
      <c r="O5" s="20" t="s">
        <v>4</v>
      </c>
      <c r="P5" s="24" t="s">
        <v>7</v>
      </c>
      <c r="Q5" s="22" t="s">
        <v>15</v>
      </c>
      <c r="R5" s="26" t="s">
        <v>32</v>
      </c>
      <c r="S5" s="22" t="s">
        <v>13</v>
      </c>
      <c r="T5" s="22" t="s">
        <v>14</v>
      </c>
      <c r="U5" s="20" t="s">
        <v>4</v>
      </c>
      <c r="V5" s="20" t="s">
        <v>4</v>
      </c>
      <c r="W5" s="24" t="s">
        <v>7</v>
      </c>
      <c r="X5" s="22" t="s">
        <v>15</v>
      </c>
      <c r="Y5" s="26" t="s">
        <v>32</v>
      </c>
      <c r="Z5" s="22" t="s">
        <v>13</v>
      </c>
      <c r="AA5" s="22" t="s">
        <v>14</v>
      </c>
      <c r="AB5" s="39" t="s">
        <v>4</v>
      </c>
      <c r="AC5" s="39" t="s">
        <v>4</v>
      </c>
      <c r="AD5" s="40" t="s">
        <v>7</v>
      </c>
      <c r="AE5" s="41" t="s">
        <v>15</v>
      </c>
      <c r="AF5" s="26" t="s">
        <v>33</v>
      </c>
      <c r="AG5" s="22" t="s">
        <v>13</v>
      </c>
      <c r="AH5" s="22" t="s">
        <v>14</v>
      </c>
      <c r="AI5" s="20" t="s">
        <v>4</v>
      </c>
      <c r="AJ5" s="20" t="s">
        <v>4</v>
      </c>
      <c r="AK5" s="24" t="s">
        <v>7</v>
      </c>
      <c r="AL5" s="22" t="s">
        <v>15</v>
      </c>
      <c r="AM5" s="26" t="s">
        <v>29</v>
      </c>
      <c r="AN5" s="22" t="s">
        <v>13</v>
      </c>
      <c r="AO5" s="22" t="s">
        <v>14</v>
      </c>
      <c r="AP5" s="20" t="s">
        <v>4</v>
      </c>
      <c r="AQ5" s="19" t="s">
        <v>4</v>
      </c>
      <c r="AR5" s="27" t="s">
        <v>7</v>
      </c>
      <c r="AS5" s="22" t="s">
        <v>15</v>
      </c>
      <c r="AT5" s="26" t="s">
        <v>29</v>
      </c>
      <c r="AU5" s="22" t="s">
        <v>13</v>
      </c>
      <c r="AV5" s="22" t="s">
        <v>14</v>
      </c>
      <c r="AW5" s="19" t="s">
        <v>4</v>
      </c>
      <c r="AX5" s="19" t="s">
        <v>4</v>
      </c>
      <c r="AY5" s="27" t="s">
        <v>7</v>
      </c>
      <c r="AZ5" s="22" t="s">
        <v>15</v>
      </c>
      <c r="BA5" s="22" t="s">
        <v>3</v>
      </c>
      <c r="BB5" s="22" t="s">
        <v>13</v>
      </c>
      <c r="BC5" s="22" t="s">
        <v>14</v>
      </c>
      <c r="BD5" s="19" t="s">
        <v>4</v>
      </c>
      <c r="BE5" s="19" t="s">
        <v>4</v>
      </c>
      <c r="BF5" s="27" t="s">
        <v>7</v>
      </c>
      <c r="BG5" s="22" t="s">
        <v>15</v>
      </c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</row>
    <row r="6" spans="1:83" s="2" customFormat="1" ht="15" x14ac:dyDescent="0.2">
      <c r="A6" s="23"/>
      <c r="B6" s="23"/>
      <c r="C6" s="23"/>
      <c r="D6" s="23"/>
      <c r="E6" s="23"/>
      <c r="F6" s="23"/>
      <c r="G6" s="21" t="s">
        <v>5</v>
      </c>
      <c r="H6" s="21" t="s">
        <v>6</v>
      </c>
      <c r="I6" s="25"/>
      <c r="J6" s="23"/>
      <c r="K6" s="55"/>
      <c r="L6" s="23"/>
      <c r="M6" s="23"/>
      <c r="N6" s="21" t="s">
        <v>5</v>
      </c>
      <c r="O6" s="21" t="s">
        <v>6</v>
      </c>
      <c r="P6" s="25"/>
      <c r="Q6" s="23"/>
      <c r="R6" s="23"/>
      <c r="S6" s="23"/>
      <c r="T6" s="23"/>
      <c r="U6" s="21" t="s">
        <v>8</v>
      </c>
      <c r="V6" s="21" t="s">
        <v>6</v>
      </c>
      <c r="W6" s="25"/>
      <c r="X6" s="23"/>
      <c r="Y6" s="23"/>
      <c r="Z6" s="23"/>
      <c r="AA6" s="23"/>
      <c r="AB6" s="42" t="s">
        <v>8</v>
      </c>
      <c r="AC6" s="42" t="s">
        <v>6</v>
      </c>
      <c r="AD6" s="43"/>
      <c r="AE6" s="44"/>
      <c r="AF6" s="23"/>
      <c r="AG6" s="23"/>
      <c r="AH6" s="23"/>
      <c r="AI6" s="21" t="s">
        <v>8</v>
      </c>
      <c r="AJ6" s="21" t="s">
        <v>6</v>
      </c>
      <c r="AK6" s="25"/>
      <c r="AL6" s="23"/>
      <c r="AM6" s="23"/>
      <c r="AN6" s="23"/>
      <c r="AO6" s="23"/>
      <c r="AP6" s="21" t="s">
        <v>8</v>
      </c>
      <c r="AQ6" s="21" t="s">
        <v>6</v>
      </c>
      <c r="AR6" s="25"/>
      <c r="AS6" s="23"/>
      <c r="AT6" s="23"/>
      <c r="AU6" s="23"/>
      <c r="AV6" s="23"/>
      <c r="AW6" s="21" t="s">
        <v>8</v>
      </c>
      <c r="AX6" s="21" t="s">
        <v>6</v>
      </c>
      <c r="AY6" s="25"/>
      <c r="AZ6" s="23"/>
      <c r="BA6" s="23"/>
      <c r="BB6" s="23"/>
      <c r="BC6" s="23"/>
      <c r="BD6" s="21" t="s">
        <v>8</v>
      </c>
      <c r="BE6" s="21" t="s">
        <v>6</v>
      </c>
      <c r="BF6" s="25"/>
      <c r="BG6" s="23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</row>
    <row r="7" spans="1:83" s="2" customFormat="1" ht="15" customHeight="1" x14ac:dyDescent="0.2">
      <c r="A7" s="29" t="s">
        <v>23</v>
      </c>
      <c r="B7" s="6">
        <v>0</v>
      </c>
      <c r="C7" s="18">
        <v>3</v>
      </c>
      <c r="D7" s="37">
        <v>170000000</v>
      </c>
      <c r="E7" s="37">
        <v>142000000</v>
      </c>
      <c r="F7" s="37">
        <v>194000000</v>
      </c>
      <c r="G7" s="14">
        <v>104841679</v>
      </c>
      <c r="H7" s="14">
        <v>235158321</v>
      </c>
      <c r="I7" s="15">
        <v>26229754</v>
      </c>
      <c r="J7" s="14">
        <v>15143755.58880073</v>
      </c>
      <c r="K7" s="37">
        <v>66000</v>
      </c>
      <c r="L7" s="37">
        <v>54500</v>
      </c>
      <c r="M7" s="37">
        <v>78000</v>
      </c>
      <c r="N7" s="14">
        <v>36792</v>
      </c>
      <c r="O7" s="14">
        <v>95208</v>
      </c>
      <c r="P7" s="15">
        <v>11758</v>
      </c>
      <c r="Q7" s="14">
        <v>6788.4706181387673</v>
      </c>
      <c r="R7" s="37">
        <v>120</v>
      </c>
      <c r="S7" s="37">
        <v>80</v>
      </c>
      <c r="T7" s="37">
        <v>143</v>
      </c>
      <c r="U7" s="14">
        <v>34</v>
      </c>
      <c r="V7" s="14">
        <v>205</v>
      </c>
      <c r="W7" s="15">
        <v>35</v>
      </c>
      <c r="X7" s="56">
        <v>19.936008739074239</v>
      </c>
      <c r="Y7" s="37">
        <v>3</v>
      </c>
      <c r="Z7" s="37">
        <v>2</v>
      </c>
      <c r="AA7" s="37">
        <v>5</v>
      </c>
      <c r="AB7" s="14">
        <v>0</v>
      </c>
      <c r="AC7" s="14">
        <v>7</v>
      </c>
      <c r="AD7" s="15">
        <v>2</v>
      </c>
      <c r="AE7" s="14">
        <v>0.88191710368819687</v>
      </c>
      <c r="AF7" s="37">
        <v>6300000</v>
      </c>
      <c r="AG7" s="37">
        <v>5000000</v>
      </c>
      <c r="AH7" s="37">
        <v>7300000</v>
      </c>
      <c r="AI7" s="14">
        <v>3371245</v>
      </c>
      <c r="AJ7" s="14">
        <v>9228755</v>
      </c>
      <c r="AK7" s="15">
        <v>1178983</v>
      </c>
      <c r="AL7" s="56">
        <v>680685.92855540453</v>
      </c>
      <c r="AM7" s="37">
        <v>70000</v>
      </c>
      <c r="AN7" s="37">
        <v>50000</v>
      </c>
      <c r="AO7" s="37">
        <v>82000</v>
      </c>
      <c r="AP7" s="14">
        <v>26688</v>
      </c>
      <c r="AQ7" s="14">
        <v>113312</v>
      </c>
      <c r="AR7" s="15">
        <v>17436</v>
      </c>
      <c r="AS7" s="56">
        <v>10066.445913694333</v>
      </c>
      <c r="AT7" s="37">
        <v>1</v>
      </c>
      <c r="AU7" s="37">
        <v>0</v>
      </c>
      <c r="AV7" s="37">
        <v>2</v>
      </c>
      <c r="AW7" s="14">
        <v>-2</v>
      </c>
      <c r="AX7" s="14">
        <v>4</v>
      </c>
      <c r="AY7" s="15">
        <v>1</v>
      </c>
      <c r="AZ7" s="56">
        <v>0.66666666666666674</v>
      </c>
      <c r="BA7" s="45" t="s">
        <v>19</v>
      </c>
      <c r="BB7" s="45" t="s">
        <v>19</v>
      </c>
      <c r="BC7" s="45" t="s">
        <v>19</v>
      </c>
      <c r="BD7" s="45" t="s">
        <v>19</v>
      </c>
      <c r="BE7" s="45" t="s">
        <v>19</v>
      </c>
      <c r="BF7" s="45" t="s">
        <v>19</v>
      </c>
      <c r="BG7" s="45" t="s">
        <v>19</v>
      </c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</row>
    <row r="8" spans="1:83" s="2" customFormat="1" ht="15" customHeight="1" x14ac:dyDescent="0.2">
      <c r="A8" s="29"/>
      <c r="B8" s="6">
        <v>7</v>
      </c>
      <c r="C8" s="18">
        <v>3</v>
      </c>
      <c r="D8" s="38">
        <v>380000000</v>
      </c>
      <c r="E8" s="38">
        <v>340000000</v>
      </c>
      <c r="F8" s="38">
        <v>410000000</v>
      </c>
      <c r="G8" s="16">
        <v>290433141.0528152</v>
      </c>
      <c r="H8" s="16">
        <v>469566858.9471848</v>
      </c>
      <c r="I8" s="17">
        <v>36055512.754639894</v>
      </c>
      <c r="J8" s="16">
        <v>20816659.994661327</v>
      </c>
      <c r="K8" s="37">
        <v>60000</v>
      </c>
      <c r="L8" s="37">
        <v>48000</v>
      </c>
      <c r="M8" s="37">
        <v>70500</v>
      </c>
      <c r="N8" s="16">
        <v>31867.757343786201</v>
      </c>
      <c r="O8" s="16">
        <v>88132.242656213799</v>
      </c>
      <c r="P8" s="17">
        <v>11324.751652906125</v>
      </c>
      <c r="Q8" s="14">
        <v>6538.3484153110103</v>
      </c>
      <c r="R8" s="37">
        <v>120</v>
      </c>
      <c r="S8" s="37">
        <v>94</v>
      </c>
      <c r="T8" s="37">
        <v>134</v>
      </c>
      <c r="U8" s="16">
        <v>64.010379474229126</v>
      </c>
      <c r="V8" s="16">
        <v>175.98962052577087</v>
      </c>
      <c r="W8" s="17">
        <v>22.538855339169288</v>
      </c>
      <c r="X8" s="57">
        <v>13.012814197295423</v>
      </c>
      <c r="Y8" s="37">
        <v>7.3333333333333339</v>
      </c>
      <c r="Z8" s="37">
        <v>6</v>
      </c>
      <c r="AA8" s="37">
        <v>9</v>
      </c>
      <c r="AB8" s="16">
        <v>3.5387502998683802</v>
      </c>
      <c r="AC8" s="16">
        <v>11.127916366798289</v>
      </c>
      <c r="AD8" s="17">
        <v>1.527525231651947</v>
      </c>
      <c r="AE8" s="16">
        <v>0.88191710368819676</v>
      </c>
      <c r="AF8" s="37">
        <v>1400000</v>
      </c>
      <c r="AG8" s="37">
        <v>1280000</v>
      </c>
      <c r="AH8" s="37">
        <v>1540000</v>
      </c>
      <c r="AI8" s="16">
        <v>1074208.3933972558</v>
      </c>
      <c r="AJ8" s="16">
        <v>1725791.6066027442</v>
      </c>
      <c r="AK8" s="17">
        <v>131148.77048604004</v>
      </c>
      <c r="AL8" s="57">
        <v>75718.777944003639</v>
      </c>
      <c r="AM8" s="37">
        <v>63000</v>
      </c>
      <c r="AN8" s="37">
        <v>55000</v>
      </c>
      <c r="AO8" s="37">
        <v>69000</v>
      </c>
      <c r="AP8" s="16">
        <v>45086.628210563038</v>
      </c>
      <c r="AQ8" s="16">
        <v>80913.371789436962</v>
      </c>
      <c r="AR8" s="17">
        <v>7211.1025509279789</v>
      </c>
      <c r="AS8" s="57">
        <v>4163.3319989322654</v>
      </c>
      <c r="AT8" s="37">
        <v>3.3333333333333335</v>
      </c>
      <c r="AU8" s="37">
        <v>2</v>
      </c>
      <c r="AV8" s="37">
        <v>5</v>
      </c>
      <c r="AW8" s="16">
        <v>-0.46124970013162025</v>
      </c>
      <c r="AX8" s="16">
        <v>7.1279163667982868</v>
      </c>
      <c r="AY8" s="15">
        <v>1.527525231651947</v>
      </c>
      <c r="AZ8" s="57">
        <v>0.88191710368819687</v>
      </c>
      <c r="BA8" s="45" t="s">
        <v>19</v>
      </c>
      <c r="BB8" s="45" t="s">
        <v>19</v>
      </c>
      <c r="BC8" s="45" t="s">
        <v>19</v>
      </c>
      <c r="BD8" s="45" t="s">
        <v>19</v>
      </c>
      <c r="BE8" s="45" t="s">
        <v>19</v>
      </c>
      <c r="BF8" s="45" t="s">
        <v>19</v>
      </c>
      <c r="BG8" s="45" t="s">
        <v>19</v>
      </c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</row>
    <row r="9" spans="1:83" s="2" customFormat="1" ht="15" customHeight="1" x14ac:dyDescent="0.2">
      <c r="A9" s="29"/>
      <c r="B9" s="6">
        <v>14</v>
      </c>
      <c r="C9" s="18">
        <v>3</v>
      </c>
      <c r="D9" s="46">
        <v>440000000</v>
      </c>
      <c r="E9" s="46">
        <v>405000000</v>
      </c>
      <c r="F9" s="46">
        <v>465000000</v>
      </c>
      <c r="G9" s="47">
        <v>362432824.81456041</v>
      </c>
      <c r="H9" s="47">
        <v>517567175.18543959</v>
      </c>
      <c r="I9" s="48">
        <v>31224989.991991989</v>
      </c>
      <c r="J9" s="47">
        <v>18027756.377319947</v>
      </c>
      <c r="K9" s="37">
        <v>45000</v>
      </c>
      <c r="L9" s="37">
        <v>40000</v>
      </c>
      <c r="M9" s="37">
        <v>52000</v>
      </c>
      <c r="N9" s="47">
        <v>29486.564962912078</v>
      </c>
      <c r="O9" s="47">
        <v>60513.435037087926</v>
      </c>
      <c r="P9" s="48">
        <v>6244.9979983983985</v>
      </c>
      <c r="Q9" s="14">
        <v>3605.5512754639894</v>
      </c>
      <c r="R9" s="37">
        <v>100</v>
      </c>
      <c r="S9" s="37">
        <v>87</v>
      </c>
      <c r="T9" s="37">
        <v>110</v>
      </c>
      <c r="U9" s="47">
        <v>70.712448315007734</v>
      </c>
      <c r="V9" s="47">
        <v>129.28755168499228</v>
      </c>
      <c r="W9" s="48">
        <v>11.789826122551595</v>
      </c>
      <c r="X9" s="57">
        <v>6.8068592855540455</v>
      </c>
      <c r="Y9" s="37">
        <v>10.333333333333332</v>
      </c>
      <c r="Z9" s="37">
        <v>8</v>
      </c>
      <c r="AA9" s="37">
        <v>14</v>
      </c>
      <c r="AB9" s="47">
        <v>2.3479478221665859</v>
      </c>
      <c r="AC9" s="47">
        <v>18.318718844500079</v>
      </c>
      <c r="AD9" s="48">
        <v>3.214550253664318</v>
      </c>
      <c r="AE9" s="47">
        <v>1.855921454276674</v>
      </c>
      <c r="AF9" s="37">
        <v>65000</v>
      </c>
      <c r="AG9" s="37">
        <v>51000</v>
      </c>
      <c r="AH9" s="37">
        <v>73000</v>
      </c>
      <c r="AI9" s="47">
        <v>34779.160414778395</v>
      </c>
      <c r="AJ9" s="47">
        <v>95220.839585221605</v>
      </c>
      <c r="AK9" s="48">
        <v>12165.525060596439</v>
      </c>
      <c r="AL9" s="57">
        <v>7023.7691685684931</v>
      </c>
      <c r="AM9" s="37">
        <v>60000</v>
      </c>
      <c r="AN9" s="37">
        <v>48000</v>
      </c>
      <c r="AO9" s="37">
        <v>68000</v>
      </c>
      <c r="AP9" s="47">
        <v>33710.357569999469</v>
      </c>
      <c r="AQ9" s="47">
        <v>86289.642430000531</v>
      </c>
      <c r="AR9" s="48">
        <v>10583.005244258362</v>
      </c>
      <c r="AS9" s="57">
        <v>6110.1009266077872</v>
      </c>
      <c r="AT9" s="37">
        <v>3.666666666666667</v>
      </c>
      <c r="AU9" s="37">
        <v>1</v>
      </c>
      <c r="AV9" s="37">
        <v>6</v>
      </c>
      <c r="AW9" s="47">
        <v>-2.5849428124919553</v>
      </c>
      <c r="AX9" s="47">
        <v>9.9182761458252884</v>
      </c>
      <c r="AY9" s="15">
        <v>2.5166114784235836</v>
      </c>
      <c r="AZ9" s="57">
        <v>1.4529663145135578</v>
      </c>
      <c r="BA9" s="45" t="s">
        <v>19</v>
      </c>
      <c r="BB9" s="45" t="s">
        <v>19</v>
      </c>
      <c r="BC9" s="45" t="s">
        <v>19</v>
      </c>
      <c r="BD9" s="45" t="s">
        <v>19</v>
      </c>
      <c r="BE9" s="45" t="s">
        <v>19</v>
      </c>
      <c r="BF9" s="45" t="s">
        <v>19</v>
      </c>
      <c r="BG9" s="45" t="s">
        <v>19</v>
      </c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</row>
    <row r="10" spans="1:83" s="2" customFormat="1" ht="15" customHeight="1" x14ac:dyDescent="0.2">
      <c r="A10" s="29"/>
      <c r="B10" s="6">
        <v>21</v>
      </c>
      <c r="C10" s="18">
        <v>3</v>
      </c>
      <c r="D10" s="46">
        <v>490000000</v>
      </c>
      <c r="E10" s="46">
        <v>465000000</v>
      </c>
      <c r="F10" s="46">
        <v>530000000</v>
      </c>
      <c r="G10" s="47">
        <v>403055180.09175849</v>
      </c>
      <c r="H10" s="47">
        <v>576944819.90824151</v>
      </c>
      <c r="I10" s="48">
        <v>35000000</v>
      </c>
      <c r="J10" s="47">
        <v>20207259.421636902</v>
      </c>
      <c r="K10" s="37">
        <v>36000</v>
      </c>
      <c r="L10" s="37">
        <v>32500</v>
      </c>
      <c r="M10" s="37">
        <v>40000</v>
      </c>
      <c r="N10" s="47">
        <v>26622.585781262067</v>
      </c>
      <c r="O10" s="47">
        <v>45377.414218737933</v>
      </c>
      <c r="P10" s="48">
        <v>3774.917217635375</v>
      </c>
      <c r="Q10" s="14">
        <v>2179.4494717703369</v>
      </c>
      <c r="R10" s="37">
        <v>97.666666666666671</v>
      </c>
      <c r="S10" s="37">
        <v>78</v>
      </c>
      <c r="T10" s="37">
        <v>111</v>
      </c>
      <c r="U10" s="47">
        <v>54.473138082499126</v>
      </c>
      <c r="V10" s="47">
        <v>140.86019525083421</v>
      </c>
      <c r="W10" s="48">
        <v>17.3877351409933</v>
      </c>
      <c r="X10" s="57">
        <v>10.0388135642504</v>
      </c>
      <c r="Y10" s="37">
        <v>14.333333333333334</v>
      </c>
      <c r="Z10" s="37">
        <v>9</v>
      </c>
      <c r="AA10" s="37">
        <v>19</v>
      </c>
      <c r="AB10" s="47">
        <v>1.8301143750160893</v>
      </c>
      <c r="AC10" s="47">
        <v>26.836552291650577</v>
      </c>
      <c r="AD10" s="48">
        <v>5.0332229568471671</v>
      </c>
      <c r="AE10" s="47">
        <v>2.9059326290271157</v>
      </c>
      <c r="AF10" s="37">
        <v>48600</v>
      </c>
      <c r="AG10" s="37">
        <v>39600</v>
      </c>
      <c r="AH10" s="37">
        <v>55600</v>
      </c>
      <c r="AI10" s="47">
        <v>28266.456496117848</v>
      </c>
      <c r="AJ10" s="47">
        <v>68933.54350388216</v>
      </c>
      <c r="AK10" s="48">
        <v>8185.352771872449</v>
      </c>
      <c r="AL10" s="57">
        <v>4725.8156262526081</v>
      </c>
      <c r="AM10" s="37">
        <v>54500</v>
      </c>
      <c r="AN10" s="37">
        <v>38500</v>
      </c>
      <c r="AO10" s="37">
        <v>63000</v>
      </c>
      <c r="AP10" s="47">
        <v>20056.375803629067</v>
      </c>
      <c r="AQ10" s="47">
        <v>88943.624196370933</v>
      </c>
      <c r="AR10" s="48">
        <v>13865.424623862047</v>
      </c>
      <c r="AS10" s="57">
        <v>8005.2066390152186</v>
      </c>
      <c r="AT10" s="37">
        <v>8</v>
      </c>
      <c r="AU10" s="37">
        <v>7</v>
      </c>
      <c r="AV10" s="37">
        <v>9</v>
      </c>
      <c r="AW10" s="47">
        <v>5.515862288335958</v>
      </c>
      <c r="AX10" s="47">
        <v>10.484137711664042</v>
      </c>
      <c r="AY10" s="15">
        <v>1</v>
      </c>
      <c r="AZ10" s="57">
        <v>0.57735026918962573</v>
      </c>
      <c r="BA10" s="45" t="s">
        <v>19</v>
      </c>
      <c r="BB10" s="45" t="s">
        <v>19</v>
      </c>
      <c r="BC10" s="45" t="s">
        <v>19</v>
      </c>
      <c r="BD10" s="45" t="s">
        <v>19</v>
      </c>
      <c r="BE10" s="45" t="s">
        <v>19</v>
      </c>
      <c r="BF10" s="45" t="s">
        <v>19</v>
      </c>
      <c r="BG10" s="45" t="s">
        <v>19</v>
      </c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</row>
    <row r="11" spans="1:83" s="2" customFormat="1" ht="15" customHeight="1" x14ac:dyDescent="0.2">
      <c r="A11" s="29"/>
      <c r="B11" s="6">
        <v>28</v>
      </c>
      <c r="C11" s="18">
        <v>3</v>
      </c>
      <c r="D11" s="46">
        <v>550000000</v>
      </c>
      <c r="E11" s="46">
        <v>525000000</v>
      </c>
      <c r="F11" s="46">
        <v>585000000</v>
      </c>
      <c r="G11" s="47">
        <v>472432824.81456041</v>
      </c>
      <c r="H11" s="47">
        <v>627567175.18543959</v>
      </c>
      <c r="I11" s="48">
        <v>31224989.991991989</v>
      </c>
      <c r="J11" s="47">
        <v>18027756.377319947</v>
      </c>
      <c r="K11" s="37">
        <v>20000</v>
      </c>
      <c r="L11" s="37">
        <v>17300</v>
      </c>
      <c r="M11" s="37">
        <v>24700</v>
      </c>
      <c r="N11" s="47">
        <v>9851.4537274624254</v>
      </c>
      <c r="O11" s="47">
        <v>30148.546272537576</v>
      </c>
      <c r="P11" s="48">
        <v>4085.3396431630995</v>
      </c>
      <c r="Q11" s="14">
        <v>2358.6719427112648</v>
      </c>
      <c r="R11" s="37">
        <v>80.333333333333329</v>
      </c>
      <c r="S11" s="37">
        <v>65</v>
      </c>
      <c r="T11" s="37">
        <v>92</v>
      </c>
      <c r="U11" s="47">
        <v>45.88224492099085</v>
      </c>
      <c r="V11" s="47">
        <v>114.78442174567581</v>
      </c>
      <c r="W11" s="48">
        <v>13.868429375143146</v>
      </c>
      <c r="X11" s="57">
        <v>8.006941432976209</v>
      </c>
      <c r="Y11" s="37">
        <v>15</v>
      </c>
      <c r="Z11" s="37">
        <v>13</v>
      </c>
      <c r="AA11" s="37">
        <v>18</v>
      </c>
      <c r="AB11" s="47">
        <v>8.4275893924998684</v>
      </c>
      <c r="AC11" s="47">
        <v>21.572410607500132</v>
      </c>
      <c r="AD11" s="48">
        <v>2.6457513110645907</v>
      </c>
      <c r="AE11" s="47">
        <v>1.5275252316519468</v>
      </c>
      <c r="AF11" s="37">
        <v>30000</v>
      </c>
      <c r="AG11" s="37">
        <v>20500</v>
      </c>
      <c r="AH11" s="37">
        <v>37500</v>
      </c>
      <c r="AI11" s="47">
        <v>8450.9107424237591</v>
      </c>
      <c r="AJ11" s="47">
        <v>51549.089257576241</v>
      </c>
      <c r="AK11" s="48">
        <v>8674.6757864487354</v>
      </c>
      <c r="AL11" s="57">
        <v>5008.3264004389066</v>
      </c>
      <c r="AM11" s="37">
        <v>50000</v>
      </c>
      <c r="AN11" s="37">
        <v>37000</v>
      </c>
      <c r="AO11" s="37">
        <v>58500</v>
      </c>
      <c r="AP11" s="47">
        <v>21594.887303614265</v>
      </c>
      <c r="AQ11" s="47">
        <v>78405.112696385739</v>
      </c>
      <c r="AR11" s="48">
        <v>11434.596626029272</v>
      </c>
      <c r="AS11" s="57">
        <v>6601.767440112787</v>
      </c>
      <c r="AT11" s="37">
        <v>10.333333333333334</v>
      </c>
      <c r="AU11" s="37">
        <v>8</v>
      </c>
      <c r="AV11" s="37">
        <v>14</v>
      </c>
      <c r="AW11" s="47">
        <v>2.3479478221665877</v>
      </c>
      <c r="AX11" s="47">
        <v>18.318718844500079</v>
      </c>
      <c r="AY11" s="15">
        <v>3.2145502536643185</v>
      </c>
      <c r="AZ11" s="57">
        <v>1.855921454276674</v>
      </c>
      <c r="BA11" s="45" t="s">
        <v>19</v>
      </c>
      <c r="BB11" s="45" t="s">
        <v>19</v>
      </c>
      <c r="BC11" s="45" t="s">
        <v>19</v>
      </c>
      <c r="BD11" s="45" t="s">
        <v>19</v>
      </c>
      <c r="BE11" s="45" t="s">
        <v>19</v>
      </c>
      <c r="BF11" s="45" t="s">
        <v>19</v>
      </c>
      <c r="BG11" s="45" t="s">
        <v>19</v>
      </c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</row>
    <row r="12" spans="1:83" s="2" customFormat="1" ht="15" customHeight="1" x14ac:dyDescent="0.2">
      <c r="A12" s="29"/>
      <c r="B12" s="6">
        <v>35</v>
      </c>
      <c r="C12" s="18">
        <v>3</v>
      </c>
      <c r="D12" s="46">
        <v>420000000</v>
      </c>
      <c r="E12" s="46">
        <v>395000000</v>
      </c>
      <c r="F12" s="46">
        <v>465000000</v>
      </c>
      <c r="G12" s="47">
        <v>322991321.21284211</v>
      </c>
      <c r="H12" s="47">
        <v>517008678.78715789</v>
      </c>
      <c r="I12" s="48">
        <v>39051248.379533269</v>
      </c>
      <c r="J12" s="47">
        <v>22546248.764114469</v>
      </c>
      <c r="K12" s="37">
        <v>18000</v>
      </c>
      <c r="L12" s="37">
        <v>14500</v>
      </c>
      <c r="M12" s="37">
        <v>19800</v>
      </c>
      <c r="N12" s="47">
        <v>10469.333351754285</v>
      </c>
      <c r="O12" s="47">
        <v>25530.666648245715</v>
      </c>
      <c r="P12" s="48">
        <v>3031.5012782448239</v>
      </c>
      <c r="Q12" s="14">
        <v>1750.2380790433435</v>
      </c>
      <c r="R12" s="37">
        <v>65.333333333333329</v>
      </c>
      <c r="S12" s="37">
        <v>52</v>
      </c>
      <c r="T12" s="37">
        <v>82</v>
      </c>
      <c r="U12" s="47">
        <v>27.3875029986838</v>
      </c>
      <c r="V12" s="47">
        <v>103.27916366798286</v>
      </c>
      <c r="W12" s="48">
        <v>15.275252316519467</v>
      </c>
      <c r="X12" s="57">
        <v>8.8191710368819685</v>
      </c>
      <c r="Y12" s="37">
        <v>10</v>
      </c>
      <c r="Z12" s="37">
        <v>9</v>
      </c>
      <c r="AA12" s="37">
        <v>12</v>
      </c>
      <c r="AB12" s="47">
        <v>5.6973472703999928</v>
      </c>
      <c r="AC12" s="47">
        <v>14.302652729600007</v>
      </c>
      <c r="AD12" s="48">
        <v>1.7320508075688772</v>
      </c>
      <c r="AE12" s="47">
        <v>1</v>
      </c>
      <c r="AF12" s="37">
        <v>10000</v>
      </c>
      <c r="AG12" s="37">
        <v>9100</v>
      </c>
      <c r="AH12" s="37">
        <v>11500</v>
      </c>
      <c r="AI12" s="47">
        <v>6751.5684259054178</v>
      </c>
      <c r="AJ12" s="47">
        <v>13248.431574094582</v>
      </c>
      <c r="AK12" s="48">
        <v>1307.669683062202</v>
      </c>
      <c r="AL12" s="57">
        <v>754.983443527075</v>
      </c>
      <c r="AM12" s="37">
        <v>36500</v>
      </c>
      <c r="AN12" s="37">
        <v>28500</v>
      </c>
      <c r="AO12" s="37">
        <v>45500</v>
      </c>
      <c r="AP12" s="47">
        <v>15275.518087657903</v>
      </c>
      <c r="AQ12" s="47">
        <v>57724.481912342097</v>
      </c>
      <c r="AR12" s="48">
        <v>8544.0037453175319</v>
      </c>
      <c r="AS12" s="57">
        <v>4932.8828623162472</v>
      </c>
      <c r="AT12" s="37">
        <v>13.333333333333334</v>
      </c>
      <c r="AU12" s="37">
        <v>11</v>
      </c>
      <c r="AV12" s="37">
        <v>16</v>
      </c>
      <c r="AW12" s="47">
        <v>7.0817238541747116</v>
      </c>
      <c r="AX12" s="47">
        <v>19.584942812491956</v>
      </c>
      <c r="AY12" s="15">
        <v>2.5166114784235836</v>
      </c>
      <c r="AZ12" s="57">
        <v>1.4529663145135576</v>
      </c>
      <c r="BA12" s="45" t="s">
        <v>19</v>
      </c>
      <c r="BB12" s="45" t="s">
        <v>19</v>
      </c>
      <c r="BC12" s="45" t="s">
        <v>19</v>
      </c>
      <c r="BD12" s="45" t="s">
        <v>19</v>
      </c>
      <c r="BE12" s="45" t="s">
        <v>19</v>
      </c>
      <c r="BF12" s="45" t="s">
        <v>19</v>
      </c>
      <c r="BG12" s="45" t="s">
        <v>19</v>
      </c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</row>
    <row r="13" spans="1:83" s="2" customFormat="1" ht="15" customHeight="1" x14ac:dyDescent="0.2">
      <c r="A13" s="29"/>
      <c r="B13" s="6">
        <v>42</v>
      </c>
      <c r="C13" s="18">
        <v>3</v>
      </c>
      <c r="D13" s="46">
        <v>380000000</v>
      </c>
      <c r="E13" s="46">
        <v>355000000</v>
      </c>
      <c r="F13" s="46">
        <v>415000000</v>
      </c>
      <c r="G13" s="47">
        <v>302432824.81456041</v>
      </c>
      <c r="H13" s="47">
        <v>457567175.18543959</v>
      </c>
      <c r="I13" s="48">
        <v>31224989.991991989</v>
      </c>
      <c r="J13" s="47">
        <v>18027756.377319947</v>
      </c>
      <c r="K13" s="37">
        <v>15000</v>
      </c>
      <c r="L13" s="37">
        <v>12800</v>
      </c>
      <c r="M13" s="37">
        <v>18500</v>
      </c>
      <c r="N13" s="47">
        <v>7387.830256680908</v>
      </c>
      <c r="O13" s="47">
        <v>22612.169743319093</v>
      </c>
      <c r="P13" s="48">
        <v>3064.3106892089127</v>
      </c>
      <c r="Q13" s="14">
        <v>1769.1806012954132</v>
      </c>
      <c r="R13" s="37">
        <v>49.666666666666671</v>
      </c>
      <c r="S13" s="37">
        <v>35</v>
      </c>
      <c r="T13" s="37">
        <v>70</v>
      </c>
      <c r="U13" s="47">
        <v>4.5172786716382092</v>
      </c>
      <c r="V13" s="47">
        <v>94.816054661695134</v>
      </c>
      <c r="W13" s="48">
        <v>18.175074506954115</v>
      </c>
      <c r="X13" s="57">
        <v>10.493384159131462</v>
      </c>
      <c r="Y13" s="37">
        <v>5.3333333333333339</v>
      </c>
      <c r="Z13" s="37">
        <v>4</v>
      </c>
      <c r="AA13" s="37">
        <v>7</v>
      </c>
      <c r="AB13" s="47">
        <v>1.5387502998683806</v>
      </c>
      <c r="AC13" s="47">
        <v>9.1279163667982868</v>
      </c>
      <c r="AD13" s="48">
        <v>1.5275252316519468</v>
      </c>
      <c r="AE13" s="47">
        <v>0.88191710368819676</v>
      </c>
      <c r="AF13" s="37">
        <v>300</v>
      </c>
      <c r="AG13" s="37">
        <v>256</v>
      </c>
      <c r="AH13" s="37">
        <v>334</v>
      </c>
      <c r="AI13" s="47">
        <v>200.75877614551351</v>
      </c>
      <c r="AJ13" s="47">
        <v>399.24122385448652</v>
      </c>
      <c r="AK13" s="48">
        <v>39.949968710876355</v>
      </c>
      <c r="AL13" s="57">
        <v>23.065125189341593</v>
      </c>
      <c r="AM13" s="37">
        <v>10000</v>
      </c>
      <c r="AN13" s="37">
        <v>7800</v>
      </c>
      <c r="AO13" s="37">
        <v>11800</v>
      </c>
      <c r="AP13" s="47">
        <v>4957.7511463130622</v>
      </c>
      <c r="AQ13" s="47">
        <v>15042.248853686939</v>
      </c>
      <c r="AR13" s="48">
        <v>2029.7783130184439</v>
      </c>
      <c r="AS13" s="57">
        <v>1171.8930554164631</v>
      </c>
      <c r="AT13" s="37">
        <v>14.666666666666666</v>
      </c>
      <c r="AU13" s="37">
        <v>13</v>
      </c>
      <c r="AV13" s="37">
        <v>17</v>
      </c>
      <c r="AW13" s="47">
        <v>9.4955216543040244</v>
      </c>
      <c r="AX13" s="47">
        <v>19.837811679029308</v>
      </c>
      <c r="AY13" s="15">
        <v>2.0816659994661326</v>
      </c>
      <c r="AZ13" s="57">
        <v>1.2018504251546631</v>
      </c>
      <c r="BA13" s="45" t="s">
        <v>19</v>
      </c>
      <c r="BB13" s="45" t="s">
        <v>19</v>
      </c>
      <c r="BC13" s="45" t="s">
        <v>19</v>
      </c>
      <c r="BD13" s="45" t="s">
        <v>19</v>
      </c>
      <c r="BE13" s="45" t="s">
        <v>19</v>
      </c>
      <c r="BF13" s="45" t="s">
        <v>19</v>
      </c>
      <c r="BG13" s="45" t="s">
        <v>19</v>
      </c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</row>
    <row r="14" spans="1:83" s="2" customFormat="1" ht="15" customHeight="1" x14ac:dyDescent="0.2">
      <c r="A14" s="29"/>
      <c r="B14" s="6">
        <v>49</v>
      </c>
      <c r="C14" s="18">
        <v>3</v>
      </c>
      <c r="D14" s="46">
        <v>240500000</v>
      </c>
      <c r="E14" s="46">
        <v>210500000</v>
      </c>
      <c r="F14" s="46">
        <v>280500000</v>
      </c>
      <c r="G14" s="47">
        <v>150933141.05281517</v>
      </c>
      <c r="H14" s="47">
        <v>330066858.9471848</v>
      </c>
      <c r="I14" s="48">
        <v>36055512.754639894</v>
      </c>
      <c r="J14" s="47">
        <v>20816659.994661327</v>
      </c>
      <c r="K14" s="37">
        <v>10500</v>
      </c>
      <c r="L14" s="37">
        <v>9500</v>
      </c>
      <c r="M14" s="37">
        <v>12000</v>
      </c>
      <c r="N14" s="47">
        <v>7213.7946962499336</v>
      </c>
      <c r="O14" s="47">
        <v>13786.205303750066</v>
      </c>
      <c r="P14" s="48">
        <v>1322.8756555322952</v>
      </c>
      <c r="Q14" s="14">
        <v>763.7626158259734</v>
      </c>
      <c r="R14" s="37">
        <v>36.333333333333336</v>
      </c>
      <c r="S14" s="37">
        <v>30</v>
      </c>
      <c r="T14" s="37">
        <v>45</v>
      </c>
      <c r="U14" s="47">
        <v>17.037909256948669</v>
      </c>
      <c r="V14" s="47">
        <v>55.628757409718006</v>
      </c>
      <c r="W14" s="48">
        <v>7.7674534651540288</v>
      </c>
      <c r="X14" s="57">
        <v>4.4845413490245702</v>
      </c>
      <c r="Y14" s="37">
        <v>5.3333333333333339</v>
      </c>
      <c r="Z14" s="37">
        <v>4</v>
      </c>
      <c r="AA14" s="37">
        <v>8</v>
      </c>
      <c r="AB14" s="47">
        <v>-0.40353697280000844</v>
      </c>
      <c r="AC14" s="47">
        <v>11.070203639466676</v>
      </c>
      <c r="AD14" s="48">
        <v>2.3094010767585029</v>
      </c>
      <c r="AE14" s="47">
        <v>1.3333333333333335</v>
      </c>
      <c r="AF14" s="37">
        <v>186.33333333333334</v>
      </c>
      <c r="AG14" s="37">
        <v>169</v>
      </c>
      <c r="AH14" s="37">
        <v>207</v>
      </c>
      <c r="AI14" s="47">
        <v>138.59305785260779</v>
      </c>
      <c r="AJ14" s="47">
        <v>234.0736088140589</v>
      </c>
      <c r="AK14" s="48">
        <v>19.218047073866099</v>
      </c>
      <c r="AL14" s="57">
        <v>11.095544651395494</v>
      </c>
      <c r="AM14" s="37">
        <v>7800</v>
      </c>
      <c r="AN14" s="37">
        <v>5600</v>
      </c>
      <c r="AO14" s="37">
        <v>11600</v>
      </c>
      <c r="AP14" s="47">
        <v>-408.93821769814349</v>
      </c>
      <c r="AQ14" s="47">
        <v>16008.938217698143</v>
      </c>
      <c r="AR14" s="48">
        <v>3304.5423283716614</v>
      </c>
      <c r="AS14" s="57">
        <v>1907.8784028338912</v>
      </c>
      <c r="AT14" s="37">
        <v>21</v>
      </c>
      <c r="AU14" s="37">
        <v>17</v>
      </c>
      <c r="AV14" s="37">
        <v>26</v>
      </c>
      <c r="AW14" s="47">
        <v>9.6162508996051415</v>
      </c>
      <c r="AX14" s="47">
        <v>32.383749100394859</v>
      </c>
      <c r="AY14" s="15">
        <v>4.5825756949558398</v>
      </c>
      <c r="AZ14" s="57">
        <v>2.6457513110645907</v>
      </c>
      <c r="BA14" s="45" t="s">
        <v>19</v>
      </c>
      <c r="BB14" s="45" t="s">
        <v>19</v>
      </c>
      <c r="BC14" s="45" t="s">
        <v>19</v>
      </c>
      <c r="BD14" s="45" t="s">
        <v>19</v>
      </c>
      <c r="BE14" s="45" t="s">
        <v>19</v>
      </c>
      <c r="BF14" s="45" t="s">
        <v>19</v>
      </c>
      <c r="BG14" s="45" t="s">
        <v>19</v>
      </c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</row>
    <row r="15" spans="1:83" s="2" customFormat="1" ht="15" customHeight="1" x14ac:dyDescent="0.2">
      <c r="A15" s="29"/>
      <c r="B15" s="6">
        <v>56</v>
      </c>
      <c r="C15" s="18">
        <v>3</v>
      </c>
      <c r="D15" s="46">
        <v>160000000</v>
      </c>
      <c r="E15" s="46">
        <v>152000000</v>
      </c>
      <c r="F15" s="46">
        <v>165000000</v>
      </c>
      <c r="G15" s="47">
        <v>142611036.0183517</v>
      </c>
      <c r="H15" s="47">
        <v>177388963.9816483</v>
      </c>
      <c r="I15" s="48">
        <v>7000000</v>
      </c>
      <c r="J15" s="47">
        <v>4041451.8843273805</v>
      </c>
      <c r="K15" s="37">
        <v>7000</v>
      </c>
      <c r="L15" s="37">
        <v>5400</v>
      </c>
      <c r="M15" s="37">
        <v>9200</v>
      </c>
      <c r="N15" s="47">
        <v>2106.8161835483352</v>
      </c>
      <c r="O15" s="47">
        <v>11893.183816451665</v>
      </c>
      <c r="P15" s="48">
        <v>1969.771560359221</v>
      </c>
      <c r="Q15" s="14">
        <v>1137.2481406154654</v>
      </c>
      <c r="R15" s="37">
        <v>30.333333333333332</v>
      </c>
      <c r="S15" s="37">
        <v>20</v>
      </c>
      <c r="T15" s="37">
        <v>42</v>
      </c>
      <c r="U15" s="47">
        <v>2.8576771835844106</v>
      </c>
      <c r="V15" s="47">
        <v>57.808989483082257</v>
      </c>
      <c r="W15" s="48">
        <v>11.06044001535804</v>
      </c>
      <c r="X15" s="57">
        <v>6.385748020222672</v>
      </c>
      <c r="Y15" s="37">
        <v>5</v>
      </c>
      <c r="Z15" s="37">
        <v>3</v>
      </c>
      <c r="AA15" s="37">
        <v>8</v>
      </c>
      <c r="AB15" s="47">
        <v>-1.5724106075001316</v>
      </c>
      <c r="AC15" s="47">
        <v>11.572410607500132</v>
      </c>
      <c r="AD15" s="48">
        <v>2.6457513110645907</v>
      </c>
      <c r="AE15" s="47">
        <v>1.5275252316519468</v>
      </c>
      <c r="AF15" s="37">
        <v>49.666666666666664</v>
      </c>
      <c r="AG15" s="37">
        <v>40</v>
      </c>
      <c r="AH15" s="37">
        <v>56</v>
      </c>
      <c r="AI15" s="47">
        <v>28.53932248114106</v>
      </c>
      <c r="AJ15" s="47">
        <v>70.794010852192272</v>
      </c>
      <c r="AK15" s="48">
        <v>8.5049005481153817</v>
      </c>
      <c r="AL15" s="57">
        <v>4.9103066208854118</v>
      </c>
      <c r="AM15" s="37">
        <v>5200</v>
      </c>
      <c r="AN15" s="37">
        <v>4100</v>
      </c>
      <c r="AO15" s="37">
        <v>6800</v>
      </c>
      <c r="AP15" s="47">
        <v>1678.1269553364018</v>
      </c>
      <c r="AQ15" s="47">
        <v>8721.8730446635982</v>
      </c>
      <c r="AR15" s="48">
        <v>1417.7446878757826</v>
      </c>
      <c r="AS15" s="57">
        <v>818.53527718724501</v>
      </c>
      <c r="AT15" s="37">
        <v>26</v>
      </c>
      <c r="AU15" s="37">
        <v>21</v>
      </c>
      <c r="AV15" s="37">
        <v>32</v>
      </c>
      <c r="AW15" s="47">
        <v>12.168906576634825</v>
      </c>
      <c r="AX15" s="47">
        <v>39.831093423365175</v>
      </c>
      <c r="AY15" s="15">
        <v>5.5677643628300215</v>
      </c>
      <c r="AZ15" s="57">
        <v>3.2145502536643185</v>
      </c>
      <c r="BA15" s="45" t="s">
        <v>19</v>
      </c>
      <c r="BB15" s="45" t="s">
        <v>19</v>
      </c>
      <c r="BC15" s="45" t="s">
        <v>19</v>
      </c>
      <c r="BD15" s="45" t="s">
        <v>19</v>
      </c>
      <c r="BE15" s="45" t="s">
        <v>19</v>
      </c>
      <c r="BF15" s="45" t="s">
        <v>19</v>
      </c>
      <c r="BG15" s="45" t="s">
        <v>19</v>
      </c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</row>
    <row r="16" spans="1:83" s="2" customFormat="1" ht="15" customHeight="1" x14ac:dyDescent="0.2">
      <c r="A16" s="29"/>
      <c r="B16" s="6">
        <v>63</v>
      </c>
      <c r="C16" s="18">
        <v>3</v>
      </c>
      <c r="D16" s="46">
        <v>145000000</v>
      </c>
      <c r="E16" s="46">
        <v>140000000</v>
      </c>
      <c r="F16" s="46">
        <v>149000000</v>
      </c>
      <c r="G16" s="47">
        <v>133616250.89960514</v>
      </c>
      <c r="H16" s="47">
        <v>156383749.10039485</v>
      </c>
      <c r="I16" s="48">
        <v>4582575.6949558398</v>
      </c>
      <c r="J16" s="47">
        <v>2645751.3110645907</v>
      </c>
      <c r="K16" s="37">
        <v>5500</v>
      </c>
      <c r="L16" s="37">
        <v>4500</v>
      </c>
      <c r="M16" s="37">
        <v>6500</v>
      </c>
      <c r="N16" s="47">
        <v>3015.8622883359581</v>
      </c>
      <c r="O16" s="47">
        <v>7984.1377116640415</v>
      </c>
      <c r="P16" s="48">
        <v>1000</v>
      </c>
      <c r="Q16" s="14">
        <v>577.35026918962569</v>
      </c>
      <c r="R16" s="37">
        <v>26.333333333333332</v>
      </c>
      <c r="S16" s="37">
        <v>17</v>
      </c>
      <c r="T16" s="37">
        <v>33</v>
      </c>
      <c r="U16" s="47">
        <v>5.648753283882769</v>
      </c>
      <c r="V16" s="47">
        <v>47.017913382783895</v>
      </c>
      <c r="W16" s="48">
        <v>8.3266639978645305</v>
      </c>
      <c r="X16" s="57">
        <v>4.8074017006186525</v>
      </c>
      <c r="Y16" s="37">
        <v>4.3333333333333339</v>
      </c>
      <c r="Z16" s="37">
        <v>2</v>
      </c>
      <c r="AA16" s="37">
        <v>7</v>
      </c>
      <c r="AB16" s="47">
        <v>-1.9182761458252884</v>
      </c>
      <c r="AC16" s="47">
        <v>10.584942812491956</v>
      </c>
      <c r="AD16" s="48">
        <v>2.5166114784235836</v>
      </c>
      <c r="AE16" s="47">
        <v>1.4529663145135578</v>
      </c>
      <c r="AF16" s="37">
        <v>12600</v>
      </c>
      <c r="AG16" s="37">
        <v>11800</v>
      </c>
      <c r="AH16" s="37">
        <v>13800</v>
      </c>
      <c r="AI16" s="47">
        <v>9971.0357569999469</v>
      </c>
      <c r="AJ16" s="47">
        <v>15228.964243000053</v>
      </c>
      <c r="AK16" s="48">
        <v>1058.3005244258361</v>
      </c>
      <c r="AL16" s="57">
        <v>611.0100926607787</v>
      </c>
      <c r="AM16" s="37">
        <v>3900</v>
      </c>
      <c r="AN16" s="37">
        <v>3400</v>
      </c>
      <c r="AO16" s="37">
        <v>4250</v>
      </c>
      <c r="AP16" s="47">
        <v>2796.0250529672271</v>
      </c>
      <c r="AQ16" s="47">
        <v>5003.9749470327733</v>
      </c>
      <c r="AR16" s="48">
        <v>444.40972086577943</v>
      </c>
      <c r="AS16" s="57">
        <v>256.58007197234417</v>
      </c>
      <c r="AT16" s="37">
        <v>21.333333333333336</v>
      </c>
      <c r="AU16" s="37">
        <v>17</v>
      </c>
      <c r="AV16" s="37">
        <v>29</v>
      </c>
      <c r="AW16" s="47">
        <v>4.7931293575855882</v>
      </c>
      <c r="AX16" s="47">
        <v>37.873537309081087</v>
      </c>
      <c r="AY16" s="15">
        <v>6.6583281184793925</v>
      </c>
      <c r="AZ16" s="57">
        <v>3.844187531556932</v>
      </c>
      <c r="BA16" s="45" t="s">
        <v>19</v>
      </c>
      <c r="BB16" s="45" t="s">
        <v>19</v>
      </c>
      <c r="BC16" s="45" t="s">
        <v>19</v>
      </c>
      <c r="BD16" s="45" t="s">
        <v>19</v>
      </c>
      <c r="BE16" s="45" t="s">
        <v>19</v>
      </c>
      <c r="BF16" s="45" t="s">
        <v>19</v>
      </c>
      <c r="BG16" s="45" t="s">
        <v>19</v>
      </c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</row>
    <row r="17" spans="1:83" s="2" customFormat="1" ht="15" customHeight="1" x14ac:dyDescent="0.2">
      <c r="A17" s="29"/>
      <c r="B17" s="6">
        <v>70</v>
      </c>
      <c r="C17" s="18">
        <v>3</v>
      </c>
      <c r="D17" s="46">
        <v>120000000</v>
      </c>
      <c r="E17" s="46">
        <v>105000000</v>
      </c>
      <c r="F17" s="46">
        <v>132000000</v>
      </c>
      <c r="G17" s="47">
        <v>85848752.69881542</v>
      </c>
      <c r="H17" s="47">
        <v>154151247.30118459</v>
      </c>
      <c r="I17" s="48">
        <v>13747727.08486752</v>
      </c>
      <c r="J17" s="47">
        <v>7937253.9331937721</v>
      </c>
      <c r="K17" s="37">
        <v>1000</v>
      </c>
      <c r="L17" s="37">
        <v>950</v>
      </c>
      <c r="M17" s="37">
        <v>1070</v>
      </c>
      <c r="N17" s="47">
        <v>844.86564962912075</v>
      </c>
      <c r="O17" s="47">
        <v>1155.1343503708792</v>
      </c>
      <c r="P17" s="48">
        <v>62.44997998398398</v>
      </c>
      <c r="Q17" s="14">
        <v>36.055512754639892</v>
      </c>
      <c r="R17" s="37">
        <v>15</v>
      </c>
      <c r="S17" s="37">
        <v>10</v>
      </c>
      <c r="T17" s="37">
        <v>21</v>
      </c>
      <c r="U17" s="47">
        <v>1.168906576634825</v>
      </c>
      <c r="V17" s="47">
        <v>28.831093423365175</v>
      </c>
      <c r="W17" s="48">
        <v>5.5677643628300215</v>
      </c>
      <c r="X17" s="57">
        <v>3.2145502536643185</v>
      </c>
      <c r="Y17" s="37">
        <v>3.3333333333333335</v>
      </c>
      <c r="Z17" s="37">
        <v>1</v>
      </c>
      <c r="AA17" s="37">
        <v>5</v>
      </c>
      <c r="AB17" s="47">
        <v>-1.8378116790293064</v>
      </c>
      <c r="AC17" s="47">
        <v>8.5044783456959738</v>
      </c>
      <c r="AD17" s="48">
        <v>2.0816659994661326</v>
      </c>
      <c r="AE17" s="47">
        <v>1.2018504251546631</v>
      </c>
      <c r="AF17" s="37">
        <v>65000</v>
      </c>
      <c r="AG17" s="37">
        <v>57000</v>
      </c>
      <c r="AH17" s="37">
        <v>71000</v>
      </c>
      <c r="AI17" s="47">
        <v>47086.628210563038</v>
      </c>
      <c r="AJ17" s="47">
        <v>82913.371789436962</v>
      </c>
      <c r="AK17" s="48">
        <v>7211.1025509279789</v>
      </c>
      <c r="AL17" s="57">
        <v>4163.3319989322654</v>
      </c>
      <c r="AM17" s="37">
        <v>1450</v>
      </c>
      <c r="AN17" s="37">
        <v>1350</v>
      </c>
      <c r="AO17" s="37">
        <v>1550</v>
      </c>
      <c r="AP17" s="47">
        <v>1201.5862288335957</v>
      </c>
      <c r="AQ17" s="47">
        <v>1698.4137711664043</v>
      </c>
      <c r="AR17" s="48">
        <v>100</v>
      </c>
      <c r="AS17" s="57">
        <v>57.735026918962575</v>
      </c>
      <c r="AT17" s="37">
        <v>19.666666666666668</v>
      </c>
      <c r="AU17" s="37">
        <v>16</v>
      </c>
      <c r="AV17" s="37">
        <v>24</v>
      </c>
      <c r="AW17" s="47">
        <v>9.6271436309333183</v>
      </c>
      <c r="AX17" s="47">
        <v>29.706189702400017</v>
      </c>
      <c r="AY17" s="15">
        <v>4.0414518843273806</v>
      </c>
      <c r="AZ17" s="57">
        <v>2.333333333333333</v>
      </c>
      <c r="BA17" s="45" t="s">
        <v>19</v>
      </c>
      <c r="BB17" s="45" t="s">
        <v>19</v>
      </c>
      <c r="BC17" s="45" t="s">
        <v>19</v>
      </c>
      <c r="BD17" s="45" t="s">
        <v>19</v>
      </c>
      <c r="BE17" s="45" t="s">
        <v>19</v>
      </c>
      <c r="BF17" s="45" t="s">
        <v>19</v>
      </c>
      <c r="BG17" s="45" t="s">
        <v>19</v>
      </c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</row>
    <row r="18" spans="1:83" s="2" customFormat="1" ht="15" customHeight="1" x14ac:dyDescent="0.2">
      <c r="A18" s="29"/>
      <c r="B18" s="6">
        <v>77</v>
      </c>
      <c r="C18" s="18">
        <v>3</v>
      </c>
      <c r="D18" s="46">
        <v>85000000</v>
      </c>
      <c r="E18" s="46">
        <v>81000000</v>
      </c>
      <c r="F18" s="46">
        <v>89500000</v>
      </c>
      <c r="G18" s="47">
        <v>74387759.043828949</v>
      </c>
      <c r="H18" s="47">
        <v>95612240.956171051</v>
      </c>
      <c r="I18" s="48">
        <v>4272001.8726587659</v>
      </c>
      <c r="J18" s="47">
        <v>2466441.4311581235</v>
      </c>
      <c r="K18" s="37">
        <v>850</v>
      </c>
      <c r="L18" s="37">
        <v>700</v>
      </c>
      <c r="M18" s="37">
        <v>1100</v>
      </c>
      <c r="N18" s="47">
        <v>308.59473765090297</v>
      </c>
      <c r="O18" s="47">
        <v>1391.405262349097</v>
      </c>
      <c r="P18" s="48">
        <v>217.94494717703367</v>
      </c>
      <c r="Q18" s="14">
        <v>125.83057392117917</v>
      </c>
      <c r="R18" s="37">
        <v>14.666666666666666</v>
      </c>
      <c r="S18" s="37">
        <v>11</v>
      </c>
      <c r="T18" s="37">
        <v>17</v>
      </c>
      <c r="U18" s="47">
        <v>6.6812811554999199</v>
      </c>
      <c r="V18" s="47">
        <v>22.652052177833411</v>
      </c>
      <c r="W18" s="48">
        <v>3.2145502536643185</v>
      </c>
      <c r="X18" s="57">
        <v>1.855921454276674</v>
      </c>
      <c r="Y18" s="37">
        <v>3.3333333333333335</v>
      </c>
      <c r="Z18" s="37">
        <v>0</v>
      </c>
      <c r="AA18" s="37">
        <v>6</v>
      </c>
      <c r="AB18" s="47">
        <v>-4.2558327335965735</v>
      </c>
      <c r="AC18" s="47">
        <v>10.92249940026324</v>
      </c>
      <c r="AD18" s="48">
        <v>3.0550504633038935</v>
      </c>
      <c r="AE18" s="47">
        <v>1.7638342073763935</v>
      </c>
      <c r="AF18" s="37">
        <v>50000</v>
      </c>
      <c r="AG18" s="37">
        <v>42500</v>
      </c>
      <c r="AH18" s="37">
        <v>58500</v>
      </c>
      <c r="AI18" s="47">
        <v>30010.793511481821</v>
      </c>
      <c r="AJ18" s="47">
        <v>69989.206488518175</v>
      </c>
      <c r="AK18" s="48">
        <v>8046.7384697155394</v>
      </c>
      <c r="AL18" s="57">
        <v>4645.7866215887843</v>
      </c>
      <c r="AM18" s="37">
        <v>1000</v>
      </c>
      <c r="AN18" s="37">
        <v>840</v>
      </c>
      <c r="AO18" s="37">
        <v>1100</v>
      </c>
      <c r="AP18" s="47">
        <v>652.22072036703412</v>
      </c>
      <c r="AQ18" s="47">
        <v>1347.7792796329659</v>
      </c>
      <c r="AR18" s="48">
        <v>140</v>
      </c>
      <c r="AS18" s="57">
        <v>80.829037686547608</v>
      </c>
      <c r="AT18" s="37">
        <v>17.333333333333332</v>
      </c>
      <c r="AU18" s="37">
        <v>14</v>
      </c>
      <c r="AV18" s="37">
        <v>21</v>
      </c>
      <c r="AW18" s="47">
        <v>8.6093283985012388</v>
      </c>
      <c r="AX18" s="47">
        <v>26.057338268165424</v>
      </c>
      <c r="AY18" s="15">
        <v>3.5118845842842461</v>
      </c>
      <c r="AZ18" s="57">
        <v>2.0275875100994063</v>
      </c>
      <c r="BA18" s="45" t="s">
        <v>19</v>
      </c>
      <c r="BB18" s="45" t="s">
        <v>19</v>
      </c>
      <c r="BC18" s="45" t="s">
        <v>19</v>
      </c>
      <c r="BD18" s="45" t="s">
        <v>19</v>
      </c>
      <c r="BE18" s="45" t="s">
        <v>19</v>
      </c>
      <c r="BF18" s="45" t="s">
        <v>19</v>
      </c>
      <c r="BG18" s="45" t="s">
        <v>19</v>
      </c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</row>
    <row r="19" spans="1:83" s="2" customFormat="1" ht="15" customHeight="1" x14ac:dyDescent="0.2">
      <c r="A19" s="29"/>
      <c r="B19" s="6">
        <v>84</v>
      </c>
      <c r="C19" s="18">
        <v>3</v>
      </c>
      <c r="D19" s="46">
        <v>40000000</v>
      </c>
      <c r="E19" s="46">
        <v>32500000</v>
      </c>
      <c r="F19" s="46">
        <v>44500000</v>
      </c>
      <c r="G19" s="47">
        <v>23757842.129527092</v>
      </c>
      <c r="H19" s="47">
        <v>56242157.870472908</v>
      </c>
      <c r="I19" s="48">
        <v>6538348.4153110106</v>
      </c>
      <c r="J19" s="47">
        <v>3774917.217635375</v>
      </c>
      <c r="K19" s="37">
        <v>500</v>
      </c>
      <c r="L19" s="37">
        <v>400</v>
      </c>
      <c r="M19" s="37">
        <v>650</v>
      </c>
      <c r="N19" s="47">
        <v>171.37946962499342</v>
      </c>
      <c r="O19" s="47">
        <v>828.62053037500664</v>
      </c>
      <c r="P19" s="48">
        <v>132.28756555322954</v>
      </c>
      <c r="Q19" s="14">
        <v>76.376261582597337</v>
      </c>
      <c r="R19" s="37">
        <v>10.333333333333334</v>
      </c>
      <c r="S19" s="37">
        <v>7</v>
      </c>
      <c r="T19" s="37">
        <v>15</v>
      </c>
      <c r="U19" s="47">
        <v>-8.9566913919476576E-3</v>
      </c>
      <c r="V19" s="47">
        <v>20.675623358058616</v>
      </c>
      <c r="W19" s="48">
        <v>4.1633319989322652</v>
      </c>
      <c r="X19" s="57">
        <v>2.4037008503093262</v>
      </c>
      <c r="Y19" s="37">
        <v>3.3333333333333335</v>
      </c>
      <c r="Z19" s="37">
        <v>3</v>
      </c>
      <c r="AA19" s="37">
        <v>4</v>
      </c>
      <c r="AB19" s="47">
        <v>1.8991157567999979</v>
      </c>
      <c r="AC19" s="47">
        <v>4.7675509098666691</v>
      </c>
      <c r="AD19" s="48">
        <v>0.57735026918962573</v>
      </c>
      <c r="AE19" s="47">
        <v>0.33333333333333337</v>
      </c>
      <c r="AF19" s="37">
        <v>25000</v>
      </c>
      <c r="AG19" s="37">
        <v>19500</v>
      </c>
      <c r="AH19" s="37">
        <v>29500</v>
      </c>
      <c r="AI19" s="47">
        <v>12394.377865782655</v>
      </c>
      <c r="AJ19" s="47">
        <v>37605.622134217345</v>
      </c>
      <c r="AK19" s="48">
        <v>5074.4457825461095</v>
      </c>
      <c r="AL19" s="57">
        <v>2929.7326385411579</v>
      </c>
      <c r="AM19" s="37">
        <v>900</v>
      </c>
      <c r="AN19" s="37">
        <v>790</v>
      </c>
      <c r="AO19" s="37">
        <v>1000</v>
      </c>
      <c r="AP19" s="47">
        <v>638.2798519550372</v>
      </c>
      <c r="AQ19" s="47">
        <v>1161.7201480449628</v>
      </c>
      <c r="AR19" s="48">
        <v>105.35653752852738</v>
      </c>
      <c r="AS19" s="57">
        <v>60.827625302982199</v>
      </c>
      <c r="AT19" s="37">
        <v>15.333333333333332</v>
      </c>
      <c r="AU19" s="37">
        <v>12</v>
      </c>
      <c r="AV19" s="37">
        <v>20</v>
      </c>
      <c r="AW19" s="47">
        <v>4.9910433086080523</v>
      </c>
      <c r="AX19" s="47">
        <v>25.675623358058612</v>
      </c>
      <c r="AY19" s="15">
        <v>4.1633319989322652</v>
      </c>
      <c r="AZ19" s="57">
        <v>2.4037008503093262</v>
      </c>
      <c r="BA19" s="45" t="s">
        <v>19</v>
      </c>
      <c r="BB19" s="45" t="s">
        <v>19</v>
      </c>
      <c r="BC19" s="45" t="s">
        <v>19</v>
      </c>
      <c r="BD19" s="45" t="s">
        <v>19</v>
      </c>
      <c r="BE19" s="45" t="s">
        <v>19</v>
      </c>
      <c r="BF19" s="45" t="s">
        <v>19</v>
      </c>
      <c r="BG19" s="45" t="s">
        <v>19</v>
      </c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</row>
    <row r="20" spans="1:83" s="2" customFormat="1" ht="15" customHeight="1" x14ac:dyDescent="0.2">
      <c r="A20" s="29"/>
      <c r="B20" s="6">
        <v>91</v>
      </c>
      <c r="C20" s="18">
        <v>3</v>
      </c>
      <c r="D20" s="46">
        <v>15000000</v>
      </c>
      <c r="E20" s="46">
        <v>10000000</v>
      </c>
      <c r="F20" s="46">
        <v>18500000</v>
      </c>
      <c r="G20" s="47">
        <v>3960250.5296722688</v>
      </c>
      <c r="H20" s="47">
        <v>26039749.470327731</v>
      </c>
      <c r="I20" s="48">
        <v>4444097.2086577946</v>
      </c>
      <c r="J20" s="47">
        <v>2565800.7197234421</v>
      </c>
      <c r="K20" s="37">
        <v>500</v>
      </c>
      <c r="L20" s="37">
        <v>440</v>
      </c>
      <c r="M20" s="37">
        <v>560</v>
      </c>
      <c r="N20" s="47">
        <v>350.95173730015745</v>
      </c>
      <c r="O20" s="47">
        <v>649.04826269984255</v>
      </c>
      <c r="P20" s="48">
        <v>60</v>
      </c>
      <c r="Q20" s="14">
        <v>34.641016151377549</v>
      </c>
      <c r="R20" s="37">
        <v>7.3333333333333339</v>
      </c>
      <c r="S20" s="37">
        <v>6</v>
      </c>
      <c r="T20" s="37">
        <v>9</v>
      </c>
      <c r="U20" s="47">
        <v>3.5387502998683802</v>
      </c>
      <c r="V20" s="47">
        <v>11.127916366798289</v>
      </c>
      <c r="W20" s="48">
        <v>1.527525231651947</v>
      </c>
      <c r="X20" s="57">
        <v>0.88191710368819698</v>
      </c>
      <c r="Y20" s="37">
        <v>3.3333333333333335</v>
      </c>
      <c r="Z20" s="37">
        <v>2</v>
      </c>
      <c r="AA20" s="37">
        <v>5</v>
      </c>
      <c r="AB20" s="47">
        <v>-0.46124970013162025</v>
      </c>
      <c r="AC20" s="47">
        <v>7.1279163667982868</v>
      </c>
      <c r="AD20" s="48">
        <v>1.527525231651947</v>
      </c>
      <c r="AE20" s="47">
        <v>0.88191710368819687</v>
      </c>
      <c r="AF20" s="37">
        <v>15000</v>
      </c>
      <c r="AG20" s="37">
        <v>13500</v>
      </c>
      <c r="AH20" s="37">
        <v>16700</v>
      </c>
      <c r="AI20" s="47">
        <v>11002.158702296363</v>
      </c>
      <c r="AJ20" s="47">
        <v>18997.841297703635</v>
      </c>
      <c r="AK20" s="48">
        <v>1609.3476939431082</v>
      </c>
      <c r="AL20" s="57">
        <v>929.157324317757</v>
      </c>
      <c r="AM20" s="37">
        <v>650</v>
      </c>
      <c r="AN20" s="37">
        <v>480</v>
      </c>
      <c r="AO20" s="37">
        <v>800</v>
      </c>
      <c r="AP20" s="47">
        <v>250.21587022963638</v>
      </c>
      <c r="AQ20" s="47">
        <v>1049.7841297703635</v>
      </c>
      <c r="AR20" s="48">
        <v>160.93476939431082</v>
      </c>
      <c r="AS20" s="57">
        <v>92.915732431775695</v>
      </c>
      <c r="AT20" s="37">
        <v>13</v>
      </c>
      <c r="AU20" s="37">
        <v>11</v>
      </c>
      <c r="AV20" s="37">
        <v>16</v>
      </c>
      <c r="AW20" s="47">
        <v>6.4275893924998684</v>
      </c>
      <c r="AX20" s="47">
        <v>19.572410607500132</v>
      </c>
      <c r="AY20" s="15">
        <v>2.6457513110645907</v>
      </c>
      <c r="AZ20" s="57">
        <v>1.5275252316519468</v>
      </c>
      <c r="BA20" s="45" t="s">
        <v>19</v>
      </c>
      <c r="BB20" s="45" t="s">
        <v>19</v>
      </c>
      <c r="BC20" s="45" t="s">
        <v>19</v>
      </c>
      <c r="BD20" s="45" t="s">
        <v>19</v>
      </c>
      <c r="BE20" s="45" t="s">
        <v>19</v>
      </c>
      <c r="BF20" s="45" t="s">
        <v>19</v>
      </c>
      <c r="BG20" s="45" t="s">
        <v>19</v>
      </c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</row>
    <row r="21" spans="1:83" s="2" customFormat="1" ht="15" customHeight="1" x14ac:dyDescent="0.2">
      <c r="A21" s="29"/>
      <c r="B21" s="6">
        <v>98</v>
      </c>
      <c r="C21" s="18">
        <v>3</v>
      </c>
      <c r="D21" s="46">
        <v>1000000</v>
      </c>
      <c r="E21" s="46">
        <v>900000</v>
      </c>
      <c r="F21" s="46">
        <v>1150000</v>
      </c>
      <c r="G21" s="47">
        <v>671379.46962499339</v>
      </c>
      <c r="H21" s="47">
        <v>1328620.5303750066</v>
      </c>
      <c r="I21" s="48">
        <v>132287.56555322953</v>
      </c>
      <c r="J21" s="47">
        <v>76376.261582597333</v>
      </c>
      <c r="K21" s="37">
        <v>400</v>
      </c>
      <c r="L21" s="37">
        <v>320</v>
      </c>
      <c r="M21" s="37">
        <v>450</v>
      </c>
      <c r="N21" s="47">
        <v>226.11036018351703</v>
      </c>
      <c r="O21" s="47">
        <v>573.88963981648294</v>
      </c>
      <c r="P21" s="48">
        <v>70</v>
      </c>
      <c r="Q21" s="14">
        <v>40.414518843273804</v>
      </c>
      <c r="R21" s="37">
        <v>5.3333333333333339</v>
      </c>
      <c r="S21" s="37">
        <v>4</v>
      </c>
      <c r="T21" s="37">
        <v>8</v>
      </c>
      <c r="U21" s="47">
        <v>-0.403536972800008</v>
      </c>
      <c r="V21" s="47">
        <v>11.070203639466676</v>
      </c>
      <c r="W21" s="48">
        <v>2.3094010767585029</v>
      </c>
      <c r="X21" s="57">
        <v>1.3333333333333333</v>
      </c>
      <c r="Y21" s="37">
        <v>2.666666666666667</v>
      </c>
      <c r="Z21" s="37">
        <v>0</v>
      </c>
      <c r="AA21" s="37">
        <v>6</v>
      </c>
      <c r="AB21" s="47">
        <v>-4.9224994002632396</v>
      </c>
      <c r="AC21" s="47">
        <v>10.255832733596574</v>
      </c>
      <c r="AD21" s="48">
        <v>3.0550504633038935</v>
      </c>
      <c r="AE21" s="47">
        <v>1.7638342073763935</v>
      </c>
      <c r="AF21" s="37">
        <v>2000</v>
      </c>
      <c r="AG21" s="37">
        <v>1840</v>
      </c>
      <c r="AH21" s="37">
        <v>2180</v>
      </c>
      <c r="AI21" s="47">
        <v>1575.5103617531581</v>
      </c>
      <c r="AJ21" s="47">
        <v>2424.4896382468419</v>
      </c>
      <c r="AK21" s="48">
        <v>170.88007490635061</v>
      </c>
      <c r="AL21" s="57">
        <v>98.657657246324945</v>
      </c>
      <c r="AM21" s="37">
        <v>500</v>
      </c>
      <c r="AN21" s="37">
        <v>330</v>
      </c>
      <c r="AO21" s="37">
        <v>650</v>
      </c>
      <c r="AP21" s="47">
        <v>100.21587022963638</v>
      </c>
      <c r="AQ21" s="47">
        <v>899.78412977036362</v>
      </c>
      <c r="AR21" s="48">
        <v>160.93476939431082</v>
      </c>
      <c r="AS21" s="57">
        <v>92.915732431775695</v>
      </c>
      <c r="AT21" s="37">
        <v>10.333333333333332</v>
      </c>
      <c r="AU21" s="37">
        <v>7</v>
      </c>
      <c r="AV21" s="37">
        <v>14</v>
      </c>
      <c r="AW21" s="47">
        <v>1.6093283985012388</v>
      </c>
      <c r="AX21" s="47">
        <v>19.057338268165424</v>
      </c>
      <c r="AY21" s="15">
        <v>3.5118845842842461</v>
      </c>
      <c r="AZ21" s="57">
        <v>2.0275875100994063</v>
      </c>
      <c r="BA21" s="45" t="s">
        <v>19</v>
      </c>
      <c r="BB21" s="45" t="s">
        <v>19</v>
      </c>
      <c r="BC21" s="45" t="s">
        <v>19</v>
      </c>
      <c r="BD21" s="45" t="s">
        <v>19</v>
      </c>
      <c r="BE21" s="45" t="s">
        <v>19</v>
      </c>
      <c r="BF21" s="45" t="s">
        <v>19</v>
      </c>
      <c r="BG21" s="45" t="s">
        <v>19</v>
      </c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</row>
    <row r="22" spans="1:83" s="2" customFormat="1" ht="15" customHeight="1" x14ac:dyDescent="0.2">
      <c r="A22" s="29" t="s">
        <v>24</v>
      </c>
      <c r="B22" s="6">
        <v>0</v>
      </c>
      <c r="C22" s="18">
        <v>3</v>
      </c>
      <c r="D22" s="49">
        <v>170000000</v>
      </c>
      <c r="E22" s="49">
        <v>160000000</v>
      </c>
      <c r="F22" s="49">
        <v>179000000</v>
      </c>
      <c r="G22" s="50">
        <v>146302836.55125484</v>
      </c>
      <c r="H22" s="50">
        <v>193697163.44874516</v>
      </c>
      <c r="I22" s="51">
        <v>9539392.0141694564</v>
      </c>
      <c r="J22" s="50">
        <v>5507570.5472861016</v>
      </c>
      <c r="K22" s="37">
        <v>66000</v>
      </c>
      <c r="L22" s="37">
        <v>62000</v>
      </c>
      <c r="M22" s="37">
        <v>71500</v>
      </c>
      <c r="N22" s="50">
        <v>53767.040458870841</v>
      </c>
      <c r="O22" s="50">
        <v>78232.959541129167</v>
      </c>
      <c r="P22" s="51">
        <v>4924.4289008980522</v>
      </c>
      <c r="Q22" s="14">
        <v>2843.1203515386633</v>
      </c>
      <c r="R22" s="37">
        <v>120</v>
      </c>
      <c r="S22" s="37">
        <v>98</v>
      </c>
      <c r="T22" s="37">
        <v>132</v>
      </c>
      <c r="U22" s="50">
        <v>72.605673102509698</v>
      </c>
      <c r="V22" s="50">
        <v>167.39432689749032</v>
      </c>
      <c r="W22" s="51">
        <v>19.078784028338912</v>
      </c>
      <c r="X22" s="58">
        <v>11.015141094572204</v>
      </c>
      <c r="Y22" s="37">
        <v>3</v>
      </c>
      <c r="Z22" s="37">
        <v>2</v>
      </c>
      <c r="AA22" s="37">
        <v>4</v>
      </c>
      <c r="AB22" s="50">
        <v>0.51586228833595804</v>
      </c>
      <c r="AC22" s="50">
        <v>5.484137711664042</v>
      </c>
      <c r="AD22" s="51">
        <v>1</v>
      </c>
      <c r="AE22" s="50">
        <v>0.57735026918962573</v>
      </c>
      <c r="AF22" s="37">
        <v>6000000</v>
      </c>
      <c r="AG22" s="37">
        <v>5250000</v>
      </c>
      <c r="AH22" s="37">
        <v>7000000</v>
      </c>
      <c r="AI22" s="50">
        <v>3760828.5263203792</v>
      </c>
      <c r="AJ22" s="50">
        <v>8239171.4736796208</v>
      </c>
      <c r="AK22" s="51">
        <v>901387.81886599737</v>
      </c>
      <c r="AL22" s="58">
        <v>520416.49986653321</v>
      </c>
      <c r="AM22" s="37">
        <v>70000</v>
      </c>
      <c r="AN22" s="37">
        <v>64500</v>
      </c>
      <c r="AO22" s="37">
        <v>75500</v>
      </c>
      <c r="AP22" s="50">
        <v>56337.242585847765</v>
      </c>
      <c r="AQ22" s="50">
        <v>83662.757414152235</v>
      </c>
      <c r="AR22" s="51">
        <v>5500</v>
      </c>
      <c r="AS22" s="58">
        <v>3175.4264805429416</v>
      </c>
      <c r="AT22" s="37">
        <v>1.3333333333333333</v>
      </c>
      <c r="AU22" s="37">
        <v>0</v>
      </c>
      <c r="AV22" s="37">
        <v>2</v>
      </c>
      <c r="AW22" s="50">
        <v>-1.5351018197333379</v>
      </c>
      <c r="AX22" s="50">
        <v>4.2017684864000042</v>
      </c>
      <c r="AY22" s="15">
        <v>1.1547005383792515</v>
      </c>
      <c r="AZ22" s="58">
        <v>0.66666666666666674</v>
      </c>
      <c r="BA22" s="45" t="s">
        <v>19</v>
      </c>
      <c r="BB22" s="45" t="s">
        <v>19</v>
      </c>
      <c r="BC22" s="45" t="s">
        <v>19</v>
      </c>
      <c r="BD22" s="45" t="s">
        <v>19</v>
      </c>
      <c r="BE22" s="45" t="s">
        <v>19</v>
      </c>
      <c r="BF22" s="45" t="s">
        <v>19</v>
      </c>
      <c r="BG22" s="45" t="s">
        <v>19</v>
      </c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</row>
    <row r="23" spans="1:83" s="2" customFormat="1" ht="15" customHeight="1" x14ac:dyDescent="0.2">
      <c r="A23" s="29"/>
      <c r="B23" s="6">
        <v>7</v>
      </c>
      <c r="C23" s="18">
        <v>3</v>
      </c>
      <c r="D23" s="49">
        <v>540000000</v>
      </c>
      <c r="E23" s="49">
        <v>390000000</v>
      </c>
      <c r="F23" s="49">
        <v>670000000</v>
      </c>
      <c r="G23" s="50">
        <v>189569251.64423984</v>
      </c>
      <c r="H23" s="50">
        <v>890430748.3557601</v>
      </c>
      <c r="I23" s="51">
        <v>141067359.79665884</v>
      </c>
      <c r="J23" s="50">
        <v>81445278.152470767</v>
      </c>
      <c r="K23" s="37">
        <v>89000</v>
      </c>
      <c r="L23" s="37">
        <v>78000</v>
      </c>
      <c r="M23" s="37">
        <v>96000</v>
      </c>
      <c r="N23" s="50">
        <v>65043.843466499762</v>
      </c>
      <c r="O23" s="50">
        <v>112956.15653350024</v>
      </c>
      <c r="P23" s="51">
        <v>9643.6507609929558</v>
      </c>
      <c r="Q23" s="14">
        <v>5567.764362830022</v>
      </c>
      <c r="R23" s="37">
        <v>160</v>
      </c>
      <c r="S23" s="37">
        <v>115</v>
      </c>
      <c r="T23" s="37">
        <v>190</v>
      </c>
      <c r="U23" s="50">
        <v>61.413840887498026</v>
      </c>
      <c r="V23" s="50">
        <v>258.58615911250195</v>
      </c>
      <c r="W23" s="51">
        <v>39.686269665968858</v>
      </c>
      <c r="X23" s="57">
        <v>22.912878474779198</v>
      </c>
      <c r="Y23" s="37">
        <v>21.333333333333336</v>
      </c>
      <c r="Z23" s="37">
        <v>15</v>
      </c>
      <c r="AA23" s="37">
        <v>33</v>
      </c>
      <c r="AB23" s="50">
        <v>-3.7961886965224352</v>
      </c>
      <c r="AC23" s="50">
        <v>46.462855363189107</v>
      </c>
      <c r="AD23" s="51">
        <v>10.115993936995677</v>
      </c>
      <c r="AE23" s="50">
        <v>5.8404718226450774</v>
      </c>
      <c r="AF23" s="37">
        <v>4800000</v>
      </c>
      <c r="AG23" s="37">
        <v>4250000</v>
      </c>
      <c r="AH23" s="37">
        <v>5550000</v>
      </c>
      <c r="AI23" s="50">
        <v>3128967.2573056994</v>
      </c>
      <c r="AJ23" s="50">
        <v>6471032.7426943006</v>
      </c>
      <c r="AK23" s="51">
        <v>672681.20235368551</v>
      </c>
      <c r="AL23" s="57">
        <v>388372.67325770145</v>
      </c>
      <c r="AM23" s="37">
        <v>85000</v>
      </c>
      <c r="AN23" s="37">
        <v>78000</v>
      </c>
      <c r="AO23" s="37">
        <v>95000</v>
      </c>
      <c r="AP23" s="50">
        <v>62920.50105934454</v>
      </c>
      <c r="AQ23" s="50">
        <v>107079.49894065547</v>
      </c>
      <c r="AR23" s="51">
        <v>8888.194417315588</v>
      </c>
      <c r="AS23" s="57">
        <v>5131.6014394468839</v>
      </c>
      <c r="AT23" s="37">
        <v>3260</v>
      </c>
      <c r="AU23" s="37">
        <v>2800</v>
      </c>
      <c r="AV23" s="37">
        <v>3750</v>
      </c>
      <c r="AW23" s="50">
        <v>2078.2708598893128</v>
      </c>
      <c r="AX23" s="50">
        <v>4441.7291401106868</v>
      </c>
      <c r="AY23" s="51">
        <v>475.70999569065185</v>
      </c>
      <c r="AZ23" s="57">
        <v>274.65129406819352</v>
      </c>
      <c r="BA23" s="45" t="s">
        <v>19</v>
      </c>
      <c r="BB23" s="45" t="s">
        <v>19</v>
      </c>
      <c r="BC23" s="45" t="s">
        <v>19</v>
      </c>
      <c r="BD23" s="45" t="s">
        <v>19</v>
      </c>
      <c r="BE23" s="45" t="s">
        <v>19</v>
      </c>
      <c r="BF23" s="45" t="s">
        <v>19</v>
      </c>
      <c r="BG23" s="45" t="s">
        <v>19</v>
      </c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</row>
    <row r="24" spans="1:83" s="2" customFormat="1" ht="15" customHeight="1" x14ac:dyDescent="0.2">
      <c r="A24" s="29"/>
      <c r="B24" s="6">
        <v>14</v>
      </c>
      <c r="C24" s="18">
        <v>3</v>
      </c>
      <c r="D24" s="49">
        <v>750000000</v>
      </c>
      <c r="E24" s="49">
        <v>650000000</v>
      </c>
      <c r="F24" s="49">
        <v>910000000</v>
      </c>
      <c r="G24" s="50">
        <v>402220720.36703408</v>
      </c>
      <c r="H24" s="50">
        <v>1097779279.632966</v>
      </c>
      <c r="I24" s="51">
        <v>140000000</v>
      </c>
      <c r="J24" s="50">
        <v>80829037.686547607</v>
      </c>
      <c r="K24" s="37">
        <v>100000</v>
      </c>
      <c r="L24" s="37">
        <v>86000</v>
      </c>
      <c r="M24" s="37">
        <v>120000</v>
      </c>
      <c r="N24" s="50">
        <v>55841.002118689081</v>
      </c>
      <c r="O24" s="50">
        <v>144158.99788131093</v>
      </c>
      <c r="P24" s="51">
        <v>17776.388834631176</v>
      </c>
      <c r="Q24" s="14">
        <v>10263.202878893768</v>
      </c>
      <c r="R24" s="37">
        <v>180</v>
      </c>
      <c r="S24" s="37">
        <v>140</v>
      </c>
      <c r="T24" s="37">
        <v>205</v>
      </c>
      <c r="U24" s="50">
        <v>93.055180091758515</v>
      </c>
      <c r="V24" s="50">
        <v>266.94481990824147</v>
      </c>
      <c r="W24" s="51">
        <v>35</v>
      </c>
      <c r="X24" s="57">
        <v>20.207259421636902</v>
      </c>
      <c r="Y24" s="37">
        <v>25.333333333333336</v>
      </c>
      <c r="Z24" s="37">
        <v>15</v>
      </c>
      <c r="AA24" s="37">
        <v>42</v>
      </c>
      <c r="AB24" s="50">
        <v>-10.864681753205154</v>
      </c>
      <c r="AC24" s="50">
        <v>61.531348419871826</v>
      </c>
      <c r="AD24" s="51">
        <v>14.571661996262931</v>
      </c>
      <c r="AE24" s="50">
        <v>8.4129529760826411</v>
      </c>
      <c r="AF24" s="37">
        <v>100000</v>
      </c>
      <c r="AG24" s="37">
        <v>89500</v>
      </c>
      <c r="AH24" s="37">
        <v>115000</v>
      </c>
      <c r="AI24" s="50">
        <v>66880.751589016814</v>
      </c>
      <c r="AJ24" s="50">
        <v>133119.24841098319</v>
      </c>
      <c r="AK24" s="51">
        <v>13332.291625973383</v>
      </c>
      <c r="AL24" s="57">
        <v>7697.4021591703258</v>
      </c>
      <c r="AM24" s="37">
        <v>90000</v>
      </c>
      <c r="AN24" s="37">
        <v>70000</v>
      </c>
      <c r="AO24" s="37">
        <v>120000</v>
      </c>
      <c r="AP24" s="50">
        <v>24275.893924998687</v>
      </c>
      <c r="AQ24" s="50">
        <v>155724.1060750013</v>
      </c>
      <c r="AR24" s="51">
        <v>26457.513110645905</v>
      </c>
      <c r="AS24" s="57">
        <v>15275.252316519467</v>
      </c>
      <c r="AT24" s="37">
        <v>8000</v>
      </c>
      <c r="AU24" s="37">
        <v>6500</v>
      </c>
      <c r="AV24" s="37">
        <v>9600</v>
      </c>
      <c r="AW24" s="50">
        <v>4143.5812194559803</v>
      </c>
      <c r="AX24" s="50">
        <v>11856.41878054402</v>
      </c>
      <c r="AY24" s="51">
        <v>1552.4174696260025</v>
      </c>
      <c r="AZ24" s="57">
        <v>896.28864398325015</v>
      </c>
      <c r="BA24" s="45" t="s">
        <v>19</v>
      </c>
      <c r="BB24" s="45" t="s">
        <v>19</v>
      </c>
      <c r="BC24" s="45" t="s">
        <v>19</v>
      </c>
      <c r="BD24" s="45" t="s">
        <v>19</v>
      </c>
      <c r="BE24" s="45" t="s">
        <v>19</v>
      </c>
      <c r="BF24" s="45" t="s">
        <v>19</v>
      </c>
      <c r="BG24" s="45" t="s">
        <v>19</v>
      </c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</row>
    <row r="25" spans="1:83" s="2" customFormat="1" ht="15" customHeight="1" x14ac:dyDescent="0.2">
      <c r="A25" s="29"/>
      <c r="B25" s="6">
        <v>21</v>
      </c>
      <c r="C25" s="18">
        <v>3</v>
      </c>
      <c r="D25" s="49">
        <v>870000000</v>
      </c>
      <c r="E25" s="49">
        <v>790000000</v>
      </c>
      <c r="F25" s="49">
        <v>920000000</v>
      </c>
      <c r="G25" s="50">
        <v>696110360.18351698</v>
      </c>
      <c r="H25" s="50">
        <v>1043889639.816483</v>
      </c>
      <c r="I25" s="51">
        <v>70000000</v>
      </c>
      <c r="J25" s="50">
        <v>40414518.843273804</v>
      </c>
      <c r="K25" s="37">
        <v>850000</v>
      </c>
      <c r="L25" s="37">
        <v>680000</v>
      </c>
      <c r="M25" s="37">
        <v>960000</v>
      </c>
      <c r="N25" s="50">
        <v>479039.13171008776</v>
      </c>
      <c r="O25" s="50">
        <v>1220960.8682899121</v>
      </c>
      <c r="P25" s="51">
        <v>149331.84523068077</v>
      </c>
      <c r="Q25" s="14">
        <v>86216.781042517076</v>
      </c>
      <c r="R25" s="37">
        <v>210</v>
      </c>
      <c r="S25" s="37">
        <v>175</v>
      </c>
      <c r="T25" s="37">
        <v>255</v>
      </c>
      <c r="U25" s="50">
        <v>108.33228248058923</v>
      </c>
      <c r="V25" s="50">
        <v>311.66771751941076</v>
      </c>
      <c r="W25" s="51">
        <v>40.926763859362246</v>
      </c>
      <c r="X25" s="57">
        <v>23.629078131263043</v>
      </c>
      <c r="Y25" s="37">
        <v>28</v>
      </c>
      <c r="Z25" s="37">
        <v>20</v>
      </c>
      <c r="AA25" s="37">
        <v>38</v>
      </c>
      <c r="AB25" s="50">
        <v>5.2325017992102829</v>
      </c>
      <c r="AC25" s="50">
        <v>50.767498200789717</v>
      </c>
      <c r="AD25" s="51">
        <v>9.1651513899116797</v>
      </c>
      <c r="AE25" s="50">
        <v>5.2915026221291814</v>
      </c>
      <c r="AF25" s="37">
        <v>110000</v>
      </c>
      <c r="AG25" s="37">
        <v>90000</v>
      </c>
      <c r="AH25" s="37">
        <v>125000</v>
      </c>
      <c r="AI25" s="50">
        <v>65216.57052640758</v>
      </c>
      <c r="AJ25" s="50">
        <v>154783.42947359243</v>
      </c>
      <c r="AK25" s="51">
        <v>18027.756377319947</v>
      </c>
      <c r="AL25" s="57">
        <v>10408.329997330664</v>
      </c>
      <c r="AM25" s="37">
        <v>115000</v>
      </c>
      <c r="AN25" s="37">
        <v>85000</v>
      </c>
      <c r="AO25" s="37">
        <v>135000</v>
      </c>
      <c r="AP25" s="50">
        <v>49275.893924998687</v>
      </c>
      <c r="AQ25" s="50">
        <v>180724.1060750013</v>
      </c>
      <c r="AR25" s="51">
        <v>26457.513110645905</v>
      </c>
      <c r="AS25" s="57">
        <v>15275.252316519467</v>
      </c>
      <c r="AT25" s="37">
        <v>5400</v>
      </c>
      <c r="AU25" s="37">
        <v>4600</v>
      </c>
      <c r="AV25" s="37">
        <v>6600</v>
      </c>
      <c r="AW25" s="50">
        <v>2771.0357569999474</v>
      </c>
      <c r="AX25" s="50">
        <v>8028.9642430000531</v>
      </c>
      <c r="AY25" s="51">
        <v>1058.3005244258363</v>
      </c>
      <c r="AZ25" s="57">
        <v>611.0100926607787</v>
      </c>
      <c r="BA25" s="45" t="s">
        <v>19</v>
      </c>
      <c r="BB25" s="45" t="s">
        <v>19</v>
      </c>
      <c r="BC25" s="45" t="s">
        <v>19</v>
      </c>
      <c r="BD25" s="45" t="s">
        <v>19</v>
      </c>
      <c r="BE25" s="45" t="s">
        <v>19</v>
      </c>
      <c r="BF25" s="45" t="s">
        <v>19</v>
      </c>
      <c r="BG25" s="45" t="s">
        <v>19</v>
      </c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</row>
    <row r="26" spans="1:83" s="2" customFormat="1" ht="15" customHeight="1" x14ac:dyDescent="0.2">
      <c r="A26" s="29"/>
      <c r="B26" s="6">
        <v>28</v>
      </c>
      <c r="C26" s="18">
        <v>3</v>
      </c>
      <c r="D26" s="49">
        <v>920000000</v>
      </c>
      <c r="E26" s="49">
        <v>185000000</v>
      </c>
      <c r="F26" s="49">
        <v>1650000000</v>
      </c>
      <c r="G26" s="50">
        <v>-899662667.08755374</v>
      </c>
      <c r="H26" s="50">
        <v>2739662667.087554</v>
      </c>
      <c r="I26" s="51">
        <v>732512798.52300191</v>
      </c>
      <c r="J26" s="50">
        <v>422916461.41210127</v>
      </c>
      <c r="K26" s="37">
        <v>1400000</v>
      </c>
      <c r="L26" s="37">
        <v>1250000</v>
      </c>
      <c r="M26" s="37">
        <v>1650000</v>
      </c>
      <c r="N26" s="50">
        <v>858594.73765090294</v>
      </c>
      <c r="O26" s="50">
        <v>1941405.2623490971</v>
      </c>
      <c r="P26" s="51">
        <v>217944.94717703367</v>
      </c>
      <c r="Q26" s="14">
        <v>125830.57392117917</v>
      </c>
      <c r="R26" s="37">
        <v>220</v>
      </c>
      <c r="S26" s="37">
        <v>142</v>
      </c>
      <c r="T26" s="37">
        <v>268</v>
      </c>
      <c r="U26" s="50">
        <v>50.713715405366543</v>
      </c>
      <c r="V26" s="50">
        <v>389.28628459463346</v>
      </c>
      <c r="W26" s="51">
        <v>68.146900149603283</v>
      </c>
      <c r="X26" s="57">
        <v>39.344631145812002</v>
      </c>
      <c r="Y26" s="37">
        <v>30</v>
      </c>
      <c r="Z26" s="37">
        <v>22</v>
      </c>
      <c r="AA26" s="37">
        <v>40</v>
      </c>
      <c r="AB26" s="50">
        <v>7.2325017992102829</v>
      </c>
      <c r="AC26" s="50">
        <v>52.767498200789717</v>
      </c>
      <c r="AD26" s="51">
        <v>9.1651513899116797</v>
      </c>
      <c r="AE26" s="50">
        <v>5.2915026221291814</v>
      </c>
      <c r="AF26" s="37">
        <v>126000</v>
      </c>
      <c r="AG26" s="37">
        <v>108000</v>
      </c>
      <c r="AH26" s="37">
        <v>140000</v>
      </c>
      <c r="AI26" s="50">
        <v>85332.912992235695</v>
      </c>
      <c r="AJ26" s="50">
        <v>166667.08700776432</v>
      </c>
      <c r="AK26" s="51">
        <v>16370.7055437449</v>
      </c>
      <c r="AL26" s="57">
        <v>9451.6312525052163</v>
      </c>
      <c r="AM26" s="37">
        <v>120000</v>
      </c>
      <c r="AN26" s="37">
        <v>95000</v>
      </c>
      <c r="AO26" s="37">
        <v>155000</v>
      </c>
      <c r="AP26" s="50">
        <v>42432.824814560387</v>
      </c>
      <c r="AQ26" s="50">
        <v>197567.17518543961</v>
      </c>
      <c r="AR26" s="51">
        <v>31224.989991991992</v>
      </c>
      <c r="AS26" s="57">
        <v>18027.756377319947</v>
      </c>
      <c r="AT26" s="37">
        <v>1000</v>
      </c>
      <c r="AU26" s="37">
        <v>840</v>
      </c>
      <c r="AV26" s="37">
        <v>1260</v>
      </c>
      <c r="AW26" s="50">
        <v>435.7123846845551</v>
      </c>
      <c r="AX26" s="50">
        <v>1564.2876153154448</v>
      </c>
      <c r="AY26" s="51">
        <v>227.15633383201094</v>
      </c>
      <c r="AZ26" s="57">
        <v>131.14877048604001</v>
      </c>
      <c r="BA26" s="45" t="s">
        <v>19</v>
      </c>
      <c r="BB26" s="45" t="s">
        <v>19</v>
      </c>
      <c r="BC26" s="45" t="s">
        <v>19</v>
      </c>
      <c r="BD26" s="45" t="s">
        <v>19</v>
      </c>
      <c r="BE26" s="45" t="s">
        <v>19</v>
      </c>
      <c r="BF26" s="45" t="s">
        <v>19</v>
      </c>
      <c r="BG26" s="45" t="s">
        <v>19</v>
      </c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</row>
    <row r="27" spans="1:83" s="2" customFormat="1" ht="15" customHeight="1" x14ac:dyDescent="0.2">
      <c r="A27" s="29"/>
      <c r="B27" s="6">
        <v>35</v>
      </c>
      <c r="C27" s="18">
        <v>3</v>
      </c>
      <c r="D27" s="49">
        <v>740000000</v>
      </c>
      <c r="E27" s="49">
        <v>680000000</v>
      </c>
      <c r="F27" s="49">
        <v>840000000</v>
      </c>
      <c r="G27" s="50">
        <v>523437895.06036121</v>
      </c>
      <c r="H27" s="50">
        <v>956562104.93963885</v>
      </c>
      <c r="I27" s="51">
        <v>87177978.870813474</v>
      </c>
      <c r="J27" s="50">
        <v>50332229.568471663</v>
      </c>
      <c r="K27" s="37">
        <v>2200000</v>
      </c>
      <c r="L27" s="37">
        <v>1900000</v>
      </c>
      <c r="M27" s="37">
        <v>2600000</v>
      </c>
      <c r="N27" s="50">
        <v>1304331.4105281518</v>
      </c>
      <c r="O27" s="50">
        <v>3095668.5894718482</v>
      </c>
      <c r="P27" s="51">
        <v>360555.1275463989</v>
      </c>
      <c r="Q27" s="14">
        <v>208166.59994661328</v>
      </c>
      <c r="R27" s="37">
        <v>264</v>
      </c>
      <c r="S27" s="37">
        <v>194</v>
      </c>
      <c r="T27" s="37">
        <v>304</v>
      </c>
      <c r="U27" s="50">
        <v>112.89580207389201</v>
      </c>
      <c r="V27" s="50">
        <v>415.10419792610799</v>
      </c>
      <c r="W27" s="51">
        <v>60.827625302982199</v>
      </c>
      <c r="X27" s="57">
        <v>35.118845842842461</v>
      </c>
      <c r="Y27" s="37">
        <v>39</v>
      </c>
      <c r="Z27" s="37">
        <v>25</v>
      </c>
      <c r="AA27" s="37">
        <v>48</v>
      </c>
      <c r="AB27" s="50">
        <v>8.4744047437690249</v>
      </c>
      <c r="AC27" s="50">
        <v>69.525595256230972</v>
      </c>
      <c r="AD27" s="51">
        <v>12.288205727444508</v>
      </c>
      <c r="AE27" s="50">
        <v>7.0945988845975876</v>
      </c>
      <c r="AF27" s="37">
        <v>130000</v>
      </c>
      <c r="AG27" s="37">
        <v>115000</v>
      </c>
      <c r="AH27" s="37">
        <v>155000</v>
      </c>
      <c r="AI27" s="50">
        <v>75859.473765090297</v>
      </c>
      <c r="AJ27" s="50">
        <v>184140.52623490972</v>
      </c>
      <c r="AK27" s="51">
        <v>21794.494717703368</v>
      </c>
      <c r="AL27" s="57">
        <v>12583.057392117917</v>
      </c>
      <c r="AM27" s="37">
        <v>114000</v>
      </c>
      <c r="AN27" s="37">
        <v>98000</v>
      </c>
      <c r="AO27" s="37">
        <v>136000</v>
      </c>
      <c r="AP27" s="50">
        <v>65068.161835483355</v>
      </c>
      <c r="AQ27" s="50">
        <v>162931.83816451664</v>
      </c>
      <c r="AR27" s="51">
        <v>19697.715603592209</v>
      </c>
      <c r="AS27" s="57">
        <v>11372.481406154653</v>
      </c>
      <c r="AT27" s="37">
        <v>1750</v>
      </c>
      <c r="AU27" s="37">
        <v>1450</v>
      </c>
      <c r="AV27" s="37">
        <v>2250</v>
      </c>
      <c r="AW27" s="50">
        <v>667.18947530180594</v>
      </c>
      <c r="AX27" s="50">
        <v>2832.8105246981941</v>
      </c>
      <c r="AY27" s="51">
        <v>435.88989435406734</v>
      </c>
      <c r="AZ27" s="57">
        <v>251.66114784235833</v>
      </c>
      <c r="BA27" s="45" t="s">
        <v>19</v>
      </c>
      <c r="BB27" s="45" t="s">
        <v>19</v>
      </c>
      <c r="BC27" s="45" t="s">
        <v>19</v>
      </c>
      <c r="BD27" s="45" t="s">
        <v>19</v>
      </c>
      <c r="BE27" s="45" t="s">
        <v>19</v>
      </c>
      <c r="BF27" s="45" t="s">
        <v>19</v>
      </c>
      <c r="BG27" s="45" t="s">
        <v>19</v>
      </c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</row>
    <row r="28" spans="1:83" s="2" customFormat="1" ht="15" customHeight="1" x14ac:dyDescent="0.2">
      <c r="A28" s="29"/>
      <c r="B28" s="6">
        <v>42</v>
      </c>
      <c r="C28" s="18">
        <v>3</v>
      </c>
      <c r="D28" s="49">
        <v>580000000</v>
      </c>
      <c r="E28" s="49">
        <v>490000000</v>
      </c>
      <c r="F28" s="49">
        <v>630000000</v>
      </c>
      <c r="G28" s="50">
        <v>385982642.42568421</v>
      </c>
      <c r="H28" s="50">
        <v>774017357.57431579</v>
      </c>
      <c r="I28" s="51">
        <v>78102496.759066537</v>
      </c>
      <c r="J28" s="50">
        <v>45092497.528228939</v>
      </c>
      <c r="K28" s="37">
        <v>2800000</v>
      </c>
      <c r="L28" s="37">
        <v>2250000</v>
      </c>
      <c r="M28" s="37">
        <v>3400000</v>
      </c>
      <c r="N28" s="50">
        <v>1367576.3173226081</v>
      </c>
      <c r="O28" s="50">
        <v>4232423.6826773919</v>
      </c>
      <c r="P28" s="51">
        <v>576628.12973353977</v>
      </c>
      <c r="Q28" s="14">
        <v>332916.40592396964</v>
      </c>
      <c r="R28" s="37">
        <v>300</v>
      </c>
      <c r="S28" s="37">
        <v>265</v>
      </c>
      <c r="T28" s="37">
        <v>355</v>
      </c>
      <c r="U28" s="50">
        <v>180.21921733249883</v>
      </c>
      <c r="V28" s="50">
        <v>419.78078266750117</v>
      </c>
      <c r="W28" s="51">
        <v>48.218253804964775</v>
      </c>
      <c r="X28" s="57">
        <v>27.838821814150108</v>
      </c>
      <c r="Y28" s="37">
        <v>45.333333333333336</v>
      </c>
      <c r="Z28" s="37">
        <v>36</v>
      </c>
      <c r="AA28" s="37">
        <v>58</v>
      </c>
      <c r="AB28" s="50">
        <v>17.082523397106442</v>
      </c>
      <c r="AC28" s="50">
        <v>73.584143269560229</v>
      </c>
      <c r="AD28" s="51">
        <v>11.372481406154654</v>
      </c>
      <c r="AE28" s="50">
        <v>6.5659052011974035</v>
      </c>
      <c r="AF28" s="37">
        <v>134000</v>
      </c>
      <c r="AG28" s="37">
        <v>118000</v>
      </c>
      <c r="AH28" s="37">
        <v>152000</v>
      </c>
      <c r="AI28" s="50">
        <v>91551.036175315807</v>
      </c>
      <c r="AJ28" s="50">
        <v>176448.96382468421</v>
      </c>
      <c r="AK28" s="51">
        <v>17088.007490635064</v>
      </c>
      <c r="AL28" s="57">
        <v>9865.7657246324943</v>
      </c>
      <c r="AM28" s="37">
        <v>100000</v>
      </c>
      <c r="AN28" s="37">
        <v>85000</v>
      </c>
      <c r="AO28" s="37">
        <v>125000</v>
      </c>
      <c r="AP28" s="50">
        <v>45859.473765090297</v>
      </c>
      <c r="AQ28" s="50">
        <v>154140.52623490972</v>
      </c>
      <c r="AR28" s="51">
        <v>21794.494717703368</v>
      </c>
      <c r="AS28" s="57">
        <v>12583.057392117917</v>
      </c>
      <c r="AT28" s="37">
        <v>2500</v>
      </c>
      <c r="AU28" s="37">
        <v>1500</v>
      </c>
      <c r="AV28" s="37">
        <v>3250</v>
      </c>
      <c r="AW28" s="50">
        <v>260.8285263203793</v>
      </c>
      <c r="AX28" s="50">
        <v>4739.1714736796202</v>
      </c>
      <c r="AY28" s="51">
        <v>901.38781886599736</v>
      </c>
      <c r="AZ28" s="57">
        <v>520.41649986653317</v>
      </c>
      <c r="BA28" s="45" t="s">
        <v>19</v>
      </c>
      <c r="BB28" s="45" t="s">
        <v>19</v>
      </c>
      <c r="BC28" s="45" t="s">
        <v>19</v>
      </c>
      <c r="BD28" s="45" t="s">
        <v>19</v>
      </c>
      <c r="BE28" s="45" t="s">
        <v>19</v>
      </c>
      <c r="BF28" s="45" t="s">
        <v>19</v>
      </c>
      <c r="BG28" s="45" t="s">
        <v>19</v>
      </c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</row>
    <row r="29" spans="1:83" s="2" customFormat="1" ht="15" customHeight="1" x14ac:dyDescent="0.2">
      <c r="A29" s="29"/>
      <c r="B29" s="6">
        <v>49</v>
      </c>
      <c r="C29" s="18">
        <v>3</v>
      </c>
      <c r="D29" s="49">
        <v>450000000</v>
      </c>
      <c r="E29" s="49">
        <v>395000000</v>
      </c>
      <c r="F29" s="49">
        <v>495000000</v>
      </c>
      <c r="G29" s="50">
        <v>323943778.65782654</v>
      </c>
      <c r="H29" s="50">
        <v>576056221.34217346</v>
      </c>
      <c r="I29" s="51">
        <v>50744457.825461097</v>
      </c>
      <c r="J29" s="50">
        <v>29297326.385411575</v>
      </c>
      <c r="K29" s="37">
        <v>2640000</v>
      </c>
      <c r="L29" s="37">
        <v>1940000</v>
      </c>
      <c r="M29" s="37">
        <v>3040000</v>
      </c>
      <c r="N29" s="50">
        <v>1128958.0207389202</v>
      </c>
      <c r="O29" s="50">
        <v>4151041.9792610798</v>
      </c>
      <c r="P29" s="51">
        <v>608276.25302982202</v>
      </c>
      <c r="Q29" s="14">
        <v>351188.45842842461</v>
      </c>
      <c r="R29" s="37">
        <v>240</v>
      </c>
      <c r="S29" s="37">
        <v>200</v>
      </c>
      <c r="T29" s="37">
        <v>300</v>
      </c>
      <c r="U29" s="50">
        <v>108.55178784999737</v>
      </c>
      <c r="V29" s="50">
        <v>371.44821215000263</v>
      </c>
      <c r="W29" s="51">
        <v>52.915026221291811</v>
      </c>
      <c r="X29" s="57">
        <v>30.550504633038933</v>
      </c>
      <c r="Y29" s="37">
        <v>37.666666666666664</v>
      </c>
      <c r="Z29" s="37">
        <v>30</v>
      </c>
      <c r="AA29" s="37">
        <v>47</v>
      </c>
      <c r="AB29" s="50">
        <v>16.249230950066849</v>
      </c>
      <c r="AC29" s="50">
        <v>59.084102383266483</v>
      </c>
      <c r="AD29" s="51">
        <v>8.6216781042517088</v>
      </c>
      <c r="AE29" s="50">
        <v>4.9777281743560255</v>
      </c>
      <c r="AF29" s="37">
        <v>100000</v>
      </c>
      <c r="AG29" s="37">
        <v>85000</v>
      </c>
      <c r="AH29" s="37">
        <v>110000</v>
      </c>
      <c r="AI29" s="50">
        <v>67137.946962499351</v>
      </c>
      <c r="AJ29" s="50">
        <v>132862.05303750065</v>
      </c>
      <c r="AK29" s="51">
        <v>13228.756555322952</v>
      </c>
      <c r="AL29" s="57">
        <v>7637.6261582597335</v>
      </c>
      <c r="AM29" s="37">
        <v>96000</v>
      </c>
      <c r="AN29" s="37">
        <v>76000</v>
      </c>
      <c r="AO29" s="37">
        <v>110000</v>
      </c>
      <c r="AP29" s="50">
        <v>51841.002118689081</v>
      </c>
      <c r="AQ29" s="50">
        <v>140158.99788131093</v>
      </c>
      <c r="AR29" s="51">
        <v>17776.388834631176</v>
      </c>
      <c r="AS29" s="57">
        <v>10263.202878893768</v>
      </c>
      <c r="AT29" s="37">
        <v>3000</v>
      </c>
      <c r="AU29" s="37">
        <v>2000</v>
      </c>
      <c r="AV29" s="37">
        <v>4500</v>
      </c>
      <c r="AW29" s="50">
        <v>-286.20530375006592</v>
      </c>
      <c r="AX29" s="50">
        <v>6286.2053037500664</v>
      </c>
      <c r="AY29" s="51">
        <v>1322.8756555322952</v>
      </c>
      <c r="AZ29" s="57">
        <v>763.7626158259734</v>
      </c>
      <c r="BA29" s="45" t="s">
        <v>19</v>
      </c>
      <c r="BB29" s="45" t="s">
        <v>19</v>
      </c>
      <c r="BC29" s="45" t="s">
        <v>19</v>
      </c>
      <c r="BD29" s="45" t="s">
        <v>19</v>
      </c>
      <c r="BE29" s="45" t="s">
        <v>19</v>
      </c>
      <c r="BF29" s="45" t="s">
        <v>19</v>
      </c>
      <c r="BG29" s="45" t="s">
        <v>19</v>
      </c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</row>
    <row r="30" spans="1:83" s="2" customFormat="1" ht="15" customHeight="1" x14ac:dyDescent="0.2">
      <c r="A30" s="29"/>
      <c r="B30" s="6">
        <v>56</v>
      </c>
      <c r="C30" s="18">
        <v>3</v>
      </c>
      <c r="D30" s="49">
        <v>320000000</v>
      </c>
      <c r="E30" s="49">
        <v>295000000</v>
      </c>
      <c r="F30" s="49">
        <v>355000000</v>
      </c>
      <c r="G30" s="50">
        <v>242432824.81456041</v>
      </c>
      <c r="H30" s="50">
        <v>397567175.18543959</v>
      </c>
      <c r="I30" s="51">
        <v>31224989.991991989</v>
      </c>
      <c r="J30" s="50">
        <v>18027756.377319947</v>
      </c>
      <c r="K30" s="37">
        <v>2500000</v>
      </c>
      <c r="L30" s="37">
        <v>2050000</v>
      </c>
      <c r="M30" s="37">
        <v>3200000</v>
      </c>
      <c r="N30" s="50">
        <v>973720.23718845122</v>
      </c>
      <c r="O30" s="50">
        <v>4026279.762811549</v>
      </c>
      <c r="P30" s="51">
        <v>614410.28637222538</v>
      </c>
      <c r="Q30" s="14">
        <v>354729.94422987936</v>
      </c>
      <c r="R30" s="37">
        <v>160</v>
      </c>
      <c r="S30" s="37">
        <v>115</v>
      </c>
      <c r="T30" s="37">
        <v>195</v>
      </c>
      <c r="U30" s="50">
        <v>58.332282480589228</v>
      </c>
      <c r="V30" s="50">
        <v>261.66771751941076</v>
      </c>
      <c r="W30" s="51">
        <v>40.926763859362246</v>
      </c>
      <c r="X30" s="57">
        <v>23.629078131263043</v>
      </c>
      <c r="Y30" s="37">
        <v>25.333333333333336</v>
      </c>
      <c r="Z30" s="37">
        <v>15</v>
      </c>
      <c r="AA30" s="37">
        <v>39</v>
      </c>
      <c r="AB30" s="50">
        <v>-5.3267365618019262</v>
      </c>
      <c r="AC30" s="50">
        <v>55.993403228468594</v>
      </c>
      <c r="AD30" s="51">
        <v>12.342339054382411</v>
      </c>
      <c r="AE30" s="50">
        <v>7.1258527754773171</v>
      </c>
      <c r="AF30" s="37">
        <v>95000</v>
      </c>
      <c r="AG30" s="37">
        <v>89000</v>
      </c>
      <c r="AH30" s="37">
        <v>101000</v>
      </c>
      <c r="AI30" s="50">
        <v>80095.173730015755</v>
      </c>
      <c r="AJ30" s="50">
        <v>109904.82626998425</v>
      </c>
      <c r="AK30" s="51">
        <v>6000</v>
      </c>
      <c r="AL30" s="57">
        <v>3464.1016151377544</v>
      </c>
      <c r="AM30" s="37">
        <v>84000</v>
      </c>
      <c r="AN30" s="37">
        <v>66000</v>
      </c>
      <c r="AO30" s="37">
        <v>102000</v>
      </c>
      <c r="AP30" s="50">
        <v>39285.521190047235</v>
      </c>
      <c r="AQ30" s="50">
        <v>128714.47880995277</v>
      </c>
      <c r="AR30" s="51">
        <v>18000</v>
      </c>
      <c r="AS30" s="57">
        <v>10392.304845413264</v>
      </c>
      <c r="AT30" s="37">
        <v>3640</v>
      </c>
      <c r="AU30" s="37">
        <v>2900</v>
      </c>
      <c r="AV30" s="37">
        <v>4100</v>
      </c>
      <c r="AW30" s="50">
        <v>2032.3962728924141</v>
      </c>
      <c r="AX30" s="50">
        <v>5247.6037271075857</v>
      </c>
      <c r="AY30" s="51">
        <v>647.14758749453745</v>
      </c>
      <c r="AZ30" s="57">
        <v>373.63083384538811</v>
      </c>
      <c r="BA30" s="45" t="s">
        <v>19</v>
      </c>
      <c r="BB30" s="45" t="s">
        <v>19</v>
      </c>
      <c r="BC30" s="45" t="s">
        <v>19</v>
      </c>
      <c r="BD30" s="45" t="s">
        <v>19</v>
      </c>
      <c r="BE30" s="45" t="s">
        <v>19</v>
      </c>
      <c r="BF30" s="45" t="s">
        <v>19</v>
      </c>
      <c r="BG30" s="45" t="s">
        <v>19</v>
      </c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</row>
    <row r="31" spans="1:83" s="2" customFormat="1" ht="15" customHeight="1" x14ac:dyDescent="0.2">
      <c r="A31" s="29"/>
      <c r="B31" s="6">
        <v>63</v>
      </c>
      <c r="C31" s="18">
        <v>3</v>
      </c>
      <c r="D31" s="49">
        <v>291000000</v>
      </c>
      <c r="E31" s="49">
        <v>252000000</v>
      </c>
      <c r="F31" s="49">
        <v>361000000</v>
      </c>
      <c r="G31" s="50">
        <v>140079689.3411698</v>
      </c>
      <c r="H31" s="50">
        <v>441920310.65883017</v>
      </c>
      <c r="I31" s="51">
        <v>60753600.716336146</v>
      </c>
      <c r="J31" s="50">
        <v>35076107.727815717</v>
      </c>
      <c r="K31" s="37">
        <v>1860000</v>
      </c>
      <c r="L31" s="37">
        <v>1660000</v>
      </c>
      <c r="M31" s="37">
        <v>2160000</v>
      </c>
      <c r="N31" s="50">
        <v>1202758.9392499868</v>
      </c>
      <c r="O31" s="50">
        <v>2517241.0607500132</v>
      </c>
      <c r="P31" s="51">
        <v>264575.13110645907</v>
      </c>
      <c r="Q31" s="14">
        <v>152752.52316519467</v>
      </c>
      <c r="R31" s="37">
        <v>135</v>
      </c>
      <c r="S31" s="37">
        <v>105</v>
      </c>
      <c r="T31" s="37">
        <v>173</v>
      </c>
      <c r="U31" s="50">
        <v>48.803642969695048</v>
      </c>
      <c r="V31" s="50">
        <v>221.19635703030497</v>
      </c>
      <c r="W31" s="51">
        <v>34.698703145794944</v>
      </c>
      <c r="X31" s="57">
        <v>20.033305601755625</v>
      </c>
      <c r="Y31" s="37">
        <v>23.333333333333336</v>
      </c>
      <c r="Z31" s="37">
        <v>17</v>
      </c>
      <c r="AA31" s="37">
        <v>35</v>
      </c>
      <c r="AB31" s="50">
        <v>-1.7961886965224352</v>
      </c>
      <c r="AC31" s="50">
        <v>48.462855363189107</v>
      </c>
      <c r="AD31" s="51">
        <v>10.115993936995677</v>
      </c>
      <c r="AE31" s="50">
        <v>5.8404718226450774</v>
      </c>
      <c r="AF31" s="37">
        <v>91000</v>
      </c>
      <c r="AG31" s="37">
        <v>81000</v>
      </c>
      <c r="AH31" s="37">
        <v>98000</v>
      </c>
      <c r="AI31" s="50">
        <v>68920.501059344533</v>
      </c>
      <c r="AJ31" s="50">
        <v>113079.49894065547</v>
      </c>
      <c r="AK31" s="51">
        <v>8888.194417315588</v>
      </c>
      <c r="AL31" s="57">
        <v>5131.6014394468839</v>
      </c>
      <c r="AM31" s="37">
        <v>67000</v>
      </c>
      <c r="AN31" s="37">
        <v>52000</v>
      </c>
      <c r="AO31" s="37">
        <v>88000</v>
      </c>
      <c r="AP31" s="50">
        <v>20459.694888736238</v>
      </c>
      <c r="AQ31" s="50">
        <v>113540.30511126376</v>
      </c>
      <c r="AR31" s="51">
        <v>18734.993995195193</v>
      </c>
      <c r="AS31" s="57">
        <v>10816.653826391968</v>
      </c>
      <c r="AT31" s="37">
        <v>3900</v>
      </c>
      <c r="AU31" s="37">
        <v>3200</v>
      </c>
      <c r="AV31" s="37">
        <v>4500</v>
      </c>
      <c r="AW31" s="50">
        <v>2271.0419669862795</v>
      </c>
      <c r="AX31" s="50">
        <v>5528.9580330137205</v>
      </c>
      <c r="AY31" s="51">
        <v>655.74385243020004</v>
      </c>
      <c r="AZ31" s="57">
        <v>378.59388972001824</v>
      </c>
      <c r="BA31" s="45" t="s">
        <v>19</v>
      </c>
      <c r="BB31" s="45" t="s">
        <v>19</v>
      </c>
      <c r="BC31" s="45" t="s">
        <v>19</v>
      </c>
      <c r="BD31" s="45" t="s">
        <v>19</v>
      </c>
      <c r="BE31" s="45" t="s">
        <v>19</v>
      </c>
      <c r="BF31" s="45" t="s">
        <v>19</v>
      </c>
      <c r="BG31" s="45" t="s">
        <v>19</v>
      </c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</row>
    <row r="32" spans="1:83" s="2" customFormat="1" ht="15" customHeight="1" x14ac:dyDescent="0.2">
      <c r="A32" s="29"/>
      <c r="B32" s="6">
        <v>70</v>
      </c>
      <c r="C32" s="18">
        <v>3</v>
      </c>
      <c r="D32" s="49">
        <v>280000000</v>
      </c>
      <c r="E32" s="49">
        <v>230000000</v>
      </c>
      <c r="F32" s="49">
        <v>335000000</v>
      </c>
      <c r="G32" s="50">
        <v>149139925.97751859</v>
      </c>
      <c r="H32" s="50">
        <v>410860074.02248144</v>
      </c>
      <c r="I32" s="51">
        <v>52678268.764263697</v>
      </c>
      <c r="J32" s="50">
        <v>30413812.651491098</v>
      </c>
      <c r="K32" s="37">
        <v>1200000</v>
      </c>
      <c r="L32" s="37">
        <v>950000</v>
      </c>
      <c r="M32" s="37">
        <v>1550000</v>
      </c>
      <c r="N32" s="50">
        <v>424328.24814560404</v>
      </c>
      <c r="O32" s="50">
        <v>1975671.751854396</v>
      </c>
      <c r="P32" s="51">
        <v>312249.8999199199</v>
      </c>
      <c r="Q32" s="14">
        <v>180277.56377319945</v>
      </c>
      <c r="R32" s="37">
        <v>110</v>
      </c>
      <c r="S32" s="37">
        <v>90</v>
      </c>
      <c r="T32" s="37">
        <v>135</v>
      </c>
      <c r="U32" s="50">
        <v>53.081254498025707</v>
      </c>
      <c r="V32" s="50">
        <v>166.91874550197429</v>
      </c>
      <c r="W32" s="51">
        <v>22.912878474779198</v>
      </c>
      <c r="X32" s="57">
        <v>13.228756555322953</v>
      </c>
      <c r="Y32" s="37">
        <v>20.333333333333336</v>
      </c>
      <c r="Z32" s="37">
        <v>6</v>
      </c>
      <c r="AA32" s="37">
        <v>35</v>
      </c>
      <c r="AB32" s="50">
        <v>-15.693801105367783</v>
      </c>
      <c r="AC32" s="50">
        <v>56.360467772034454</v>
      </c>
      <c r="AD32" s="51">
        <v>14.502873278538061</v>
      </c>
      <c r="AE32" s="50">
        <v>8.3732377913869804</v>
      </c>
      <c r="AF32" s="37">
        <v>83000</v>
      </c>
      <c r="AG32" s="37">
        <v>79000</v>
      </c>
      <c r="AH32" s="37">
        <v>88000</v>
      </c>
      <c r="AI32" s="50">
        <v>71616.250899605147</v>
      </c>
      <c r="AJ32" s="50">
        <v>94383.749100394853</v>
      </c>
      <c r="AK32" s="51">
        <v>4582.5756949558399</v>
      </c>
      <c r="AL32" s="57">
        <v>2645.7513110645905</v>
      </c>
      <c r="AM32" s="37">
        <v>40000</v>
      </c>
      <c r="AN32" s="37">
        <v>36000</v>
      </c>
      <c r="AO32" s="37">
        <v>46000</v>
      </c>
      <c r="AP32" s="50">
        <v>26855.178784999734</v>
      </c>
      <c r="AQ32" s="50">
        <v>53144.821215000266</v>
      </c>
      <c r="AR32" s="51">
        <v>5291.502622129181</v>
      </c>
      <c r="AS32" s="57">
        <v>3055.0504633038936</v>
      </c>
      <c r="AT32" s="37">
        <v>4500</v>
      </c>
      <c r="AU32" s="37">
        <v>3800</v>
      </c>
      <c r="AV32" s="37">
        <v>5100</v>
      </c>
      <c r="AW32" s="50">
        <v>2871.0419669862795</v>
      </c>
      <c r="AX32" s="50">
        <v>6128.9580330137205</v>
      </c>
      <c r="AY32" s="51">
        <v>655.74385243020004</v>
      </c>
      <c r="AZ32" s="57">
        <v>378.59388972001824</v>
      </c>
      <c r="BA32" s="45" t="s">
        <v>19</v>
      </c>
      <c r="BB32" s="45" t="s">
        <v>19</v>
      </c>
      <c r="BC32" s="45" t="s">
        <v>19</v>
      </c>
      <c r="BD32" s="45" t="s">
        <v>19</v>
      </c>
      <c r="BE32" s="45" t="s">
        <v>19</v>
      </c>
      <c r="BF32" s="45" t="s">
        <v>19</v>
      </c>
      <c r="BG32" s="45" t="s">
        <v>19</v>
      </c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</row>
    <row r="33" spans="1:83" s="2" customFormat="1" ht="15" customHeight="1" x14ac:dyDescent="0.2">
      <c r="A33" s="29"/>
      <c r="B33" s="6">
        <v>77</v>
      </c>
      <c r="C33" s="18">
        <v>3</v>
      </c>
      <c r="D33" s="49">
        <v>205000000</v>
      </c>
      <c r="E33" s="49">
        <v>175000000</v>
      </c>
      <c r="F33" s="49">
        <v>245000000</v>
      </c>
      <c r="G33" s="50">
        <v>115433141.05281517</v>
      </c>
      <c r="H33" s="50">
        <v>294566858.9471848</v>
      </c>
      <c r="I33" s="51">
        <v>36055512.754639894</v>
      </c>
      <c r="J33" s="50">
        <v>20816659.994661327</v>
      </c>
      <c r="K33" s="37">
        <v>1100000</v>
      </c>
      <c r="L33" s="37">
        <v>930000</v>
      </c>
      <c r="M33" s="37">
        <v>1340000</v>
      </c>
      <c r="N33" s="50">
        <v>568952.01178012742</v>
      </c>
      <c r="O33" s="50">
        <v>1631047.9882198726</v>
      </c>
      <c r="P33" s="51">
        <v>213775.58326431949</v>
      </c>
      <c r="Q33" s="14">
        <v>123423.39054382412</v>
      </c>
      <c r="R33" s="37">
        <v>105</v>
      </c>
      <c r="S33" s="37">
        <v>85</v>
      </c>
      <c r="T33" s="37">
        <v>140</v>
      </c>
      <c r="U33" s="50">
        <v>29.447901036946007</v>
      </c>
      <c r="V33" s="50">
        <v>180.55209896305399</v>
      </c>
      <c r="W33" s="51">
        <v>30.413812651491099</v>
      </c>
      <c r="X33" s="57">
        <v>17.559422921421231</v>
      </c>
      <c r="Y33" s="37">
        <v>21</v>
      </c>
      <c r="Z33" s="37">
        <v>7</v>
      </c>
      <c r="AA33" s="37">
        <v>33</v>
      </c>
      <c r="AB33" s="50">
        <v>-11.579160660274411</v>
      </c>
      <c r="AC33" s="50">
        <v>53.579160660274411</v>
      </c>
      <c r="AD33" s="51">
        <v>13.114877048604001</v>
      </c>
      <c r="AE33" s="50">
        <v>7.5718777944003648</v>
      </c>
      <c r="AF33" s="37">
        <v>70000</v>
      </c>
      <c r="AG33" s="37">
        <v>59500</v>
      </c>
      <c r="AH33" s="37">
        <v>82500</v>
      </c>
      <c r="AI33" s="50">
        <v>41110.215333760701</v>
      </c>
      <c r="AJ33" s="50">
        <v>98889.784666239299</v>
      </c>
      <c r="AK33" s="51">
        <v>11629.703349613008</v>
      </c>
      <c r="AL33" s="57">
        <v>6714.4123594945622</v>
      </c>
      <c r="AM33" s="37">
        <v>35000</v>
      </c>
      <c r="AN33" s="37">
        <v>29000</v>
      </c>
      <c r="AO33" s="37">
        <v>40000</v>
      </c>
      <c r="AP33" s="50">
        <v>21168.906576634825</v>
      </c>
      <c r="AQ33" s="50">
        <v>48831.093423365179</v>
      </c>
      <c r="AR33" s="51">
        <v>5567.764362830022</v>
      </c>
      <c r="AS33" s="57">
        <v>3214.5502536643185</v>
      </c>
      <c r="AT33" s="37">
        <v>4000</v>
      </c>
      <c r="AU33" s="37">
        <v>2700</v>
      </c>
      <c r="AV33" s="37">
        <v>5200</v>
      </c>
      <c r="AW33" s="50">
        <v>887.38436878194034</v>
      </c>
      <c r="AX33" s="50">
        <v>7112.6156312180592</v>
      </c>
      <c r="AY33" s="51">
        <v>1252.9964086141667</v>
      </c>
      <c r="AZ33" s="57">
        <v>723.41781380702355</v>
      </c>
      <c r="BA33" s="45" t="s">
        <v>19</v>
      </c>
      <c r="BB33" s="45" t="s">
        <v>19</v>
      </c>
      <c r="BC33" s="45" t="s">
        <v>19</v>
      </c>
      <c r="BD33" s="45" t="s">
        <v>19</v>
      </c>
      <c r="BE33" s="45" t="s">
        <v>19</v>
      </c>
      <c r="BF33" s="45" t="s">
        <v>19</v>
      </c>
      <c r="BG33" s="45" t="s">
        <v>19</v>
      </c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</row>
    <row r="34" spans="1:83" s="2" customFormat="1" ht="15" customHeight="1" x14ac:dyDescent="0.2">
      <c r="A34" s="29"/>
      <c r="B34" s="6">
        <v>84</v>
      </c>
      <c r="C34" s="18">
        <v>3</v>
      </c>
      <c r="D34" s="49">
        <v>100000000</v>
      </c>
      <c r="E34" s="49">
        <v>78000000</v>
      </c>
      <c r="F34" s="49">
        <v>125000000</v>
      </c>
      <c r="G34" s="50">
        <v>41267082.863900684</v>
      </c>
      <c r="H34" s="50">
        <v>158732917.13609931</v>
      </c>
      <c r="I34" s="51">
        <v>23643180.835073777</v>
      </c>
      <c r="J34" s="50">
        <v>13650396.819628848</v>
      </c>
      <c r="K34" s="37">
        <v>890000</v>
      </c>
      <c r="L34" s="37">
        <v>710000</v>
      </c>
      <c r="M34" s="37">
        <v>1005000</v>
      </c>
      <c r="N34" s="50">
        <v>497812.94800822629</v>
      </c>
      <c r="O34" s="50">
        <v>1282187.0519917738</v>
      </c>
      <c r="P34" s="51">
        <v>157876.53403846943</v>
      </c>
      <c r="Q34" s="14">
        <v>91150.059425835439</v>
      </c>
      <c r="R34" s="37">
        <v>90.333333333333343</v>
      </c>
      <c r="S34" s="37">
        <v>69</v>
      </c>
      <c r="T34" s="37">
        <v>122</v>
      </c>
      <c r="U34" s="50">
        <v>20.851449410998583</v>
      </c>
      <c r="V34" s="50">
        <v>159.8152172556681</v>
      </c>
      <c r="W34" s="51">
        <v>27.970222261064233</v>
      </c>
      <c r="X34" s="57">
        <v>16.148615351719098</v>
      </c>
      <c r="Y34" s="37">
        <v>20.333333333333336</v>
      </c>
      <c r="Z34" s="37">
        <v>10</v>
      </c>
      <c r="AA34" s="37">
        <v>37</v>
      </c>
      <c r="AB34" s="50">
        <v>-15.864681753205154</v>
      </c>
      <c r="AC34" s="50">
        <v>56.531348419871826</v>
      </c>
      <c r="AD34" s="51">
        <v>14.571661996262931</v>
      </c>
      <c r="AE34" s="50">
        <v>8.4129529760826411</v>
      </c>
      <c r="AF34" s="37">
        <v>65000</v>
      </c>
      <c r="AG34" s="37">
        <v>59000</v>
      </c>
      <c r="AH34" s="37">
        <v>73000</v>
      </c>
      <c r="AI34" s="50">
        <v>47086.628210563038</v>
      </c>
      <c r="AJ34" s="50">
        <v>82913.371789436962</v>
      </c>
      <c r="AK34" s="51">
        <v>7211.1025509279789</v>
      </c>
      <c r="AL34" s="57">
        <v>4163.3319989322654</v>
      </c>
      <c r="AM34" s="37">
        <v>20000</v>
      </c>
      <c r="AN34" s="37">
        <v>17500</v>
      </c>
      <c r="AO34" s="37">
        <v>23500</v>
      </c>
      <c r="AP34" s="50">
        <v>12243.282481456039</v>
      </c>
      <c r="AQ34" s="50">
        <v>27756.717518543963</v>
      </c>
      <c r="AR34" s="51">
        <v>3122.4989991991993</v>
      </c>
      <c r="AS34" s="57">
        <v>1802.7756377319947</v>
      </c>
      <c r="AT34" s="37">
        <v>4000</v>
      </c>
      <c r="AU34" s="37">
        <v>3500</v>
      </c>
      <c r="AV34" s="37">
        <v>4800</v>
      </c>
      <c r="AW34" s="50">
        <v>2261.1036018351706</v>
      </c>
      <c r="AX34" s="50">
        <v>5738.8963981648294</v>
      </c>
      <c r="AY34" s="51">
        <v>700</v>
      </c>
      <c r="AZ34" s="57">
        <v>404.14518843273805</v>
      </c>
      <c r="BA34" s="45" t="s">
        <v>19</v>
      </c>
      <c r="BB34" s="45" t="s">
        <v>19</v>
      </c>
      <c r="BC34" s="45" t="s">
        <v>19</v>
      </c>
      <c r="BD34" s="45" t="s">
        <v>19</v>
      </c>
      <c r="BE34" s="45" t="s">
        <v>19</v>
      </c>
      <c r="BF34" s="45" t="s">
        <v>19</v>
      </c>
      <c r="BG34" s="45" t="s">
        <v>19</v>
      </c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</row>
    <row r="35" spans="1:83" s="2" customFormat="1" ht="15" customHeight="1" x14ac:dyDescent="0.2">
      <c r="A35" s="29"/>
      <c r="B35" s="6">
        <v>91</v>
      </c>
      <c r="C35" s="18">
        <v>3</v>
      </c>
      <c r="D35" s="49">
        <v>96000000</v>
      </c>
      <c r="E35" s="49">
        <v>87000000</v>
      </c>
      <c r="F35" s="49">
        <v>106000000</v>
      </c>
      <c r="G35" s="50">
        <v>72302836.551254854</v>
      </c>
      <c r="H35" s="50">
        <v>119697163.44874515</v>
      </c>
      <c r="I35" s="51">
        <v>9539392.0141694564</v>
      </c>
      <c r="J35" s="50">
        <v>5507570.5472861016</v>
      </c>
      <c r="K35" s="37">
        <v>780000</v>
      </c>
      <c r="L35" s="37">
        <v>640000</v>
      </c>
      <c r="M35" s="37">
        <v>930000</v>
      </c>
      <c r="N35" s="50">
        <v>419158.15431439789</v>
      </c>
      <c r="O35" s="50">
        <v>1140841.8456856022</v>
      </c>
      <c r="P35" s="51">
        <v>145258.39046333951</v>
      </c>
      <c r="Q35" s="14">
        <v>83864.97083606082</v>
      </c>
      <c r="R35" s="37">
        <v>80</v>
      </c>
      <c r="S35" s="37">
        <v>65</v>
      </c>
      <c r="T35" s="37">
        <v>105</v>
      </c>
      <c r="U35" s="50">
        <v>25.859473765090293</v>
      </c>
      <c r="V35" s="50">
        <v>134.14052623490971</v>
      </c>
      <c r="W35" s="51">
        <v>21.794494717703369</v>
      </c>
      <c r="X35" s="57">
        <v>12.583057392117917</v>
      </c>
      <c r="Y35" s="37">
        <v>15.333333333333334</v>
      </c>
      <c r="Z35" s="37">
        <v>12</v>
      </c>
      <c r="AA35" s="37">
        <v>21</v>
      </c>
      <c r="AB35" s="50">
        <v>3.0793729878322811</v>
      </c>
      <c r="AC35" s="50">
        <v>27.587293678834385</v>
      </c>
      <c r="AD35" s="51">
        <v>4.9328828623162471</v>
      </c>
      <c r="AE35" s="50">
        <v>2.8480012484391768</v>
      </c>
      <c r="AF35" s="37">
        <v>62000</v>
      </c>
      <c r="AG35" s="37">
        <v>55000</v>
      </c>
      <c r="AH35" s="37">
        <v>72000</v>
      </c>
      <c r="AI35" s="50">
        <v>39920.50105934454</v>
      </c>
      <c r="AJ35" s="50">
        <v>84079.498940655467</v>
      </c>
      <c r="AK35" s="51">
        <v>8888.194417315588</v>
      </c>
      <c r="AL35" s="57">
        <v>5131.6014394468839</v>
      </c>
      <c r="AM35" s="37">
        <v>18500</v>
      </c>
      <c r="AN35" s="37">
        <v>16300</v>
      </c>
      <c r="AO35" s="37">
        <v>22200</v>
      </c>
      <c r="AP35" s="50">
        <v>10492.749012825056</v>
      </c>
      <c r="AQ35" s="50">
        <v>26507.250987174943</v>
      </c>
      <c r="AR35" s="51">
        <v>3223.3522922572392</v>
      </c>
      <c r="AS35" s="57">
        <v>1861.0033136277145</v>
      </c>
      <c r="AT35" s="37">
        <v>3650</v>
      </c>
      <c r="AU35" s="37">
        <v>2900</v>
      </c>
      <c r="AV35" s="37">
        <v>4130</v>
      </c>
      <c r="AW35" s="50">
        <v>2015.5581993186747</v>
      </c>
      <c r="AX35" s="50">
        <v>5284.4418006813248</v>
      </c>
      <c r="AY35" s="51">
        <v>657.95136598383931</v>
      </c>
      <c r="AZ35" s="57">
        <v>379.86839826445157</v>
      </c>
      <c r="BA35" s="45" t="s">
        <v>19</v>
      </c>
      <c r="BB35" s="45" t="s">
        <v>19</v>
      </c>
      <c r="BC35" s="45" t="s">
        <v>19</v>
      </c>
      <c r="BD35" s="45" t="s">
        <v>19</v>
      </c>
      <c r="BE35" s="45" t="s">
        <v>19</v>
      </c>
      <c r="BF35" s="45" t="s">
        <v>19</v>
      </c>
      <c r="BG35" s="45" t="s">
        <v>19</v>
      </c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</row>
    <row r="36" spans="1:83" s="31" customFormat="1" ht="15" customHeight="1" x14ac:dyDescent="0.2">
      <c r="A36" s="29"/>
      <c r="B36" s="6">
        <v>98</v>
      </c>
      <c r="C36" s="18">
        <v>3</v>
      </c>
      <c r="D36" s="49">
        <v>80000000</v>
      </c>
      <c r="E36" s="49">
        <v>62000000</v>
      </c>
      <c r="F36" s="49">
        <v>106000000</v>
      </c>
      <c r="G36" s="50">
        <v>22703052.692904316</v>
      </c>
      <c r="H36" s="50">
        <v>137296947.30709568</v>
      </c>
      <c r="I36" s="51">
        <v>23065125.189341594</v>
      </c>
      <c r="J36" s="50">
        <v>13316656.236958787</v>
      </c>
      <c r="K36" s="37">
        <v>600000</v>
      </c>
      <c r="L36" s="37">
        <v>520000</v>
      </c>
      <c r="M36" s="37">
        <v>740000</v>
      </c>
      <c r="N36" s="50">
        <v>297791.604147784</v>
      </c>
      <c r="O36" s="50">
        <v>902208.39585221605</v>
      </c>
      <c r="P36" s="51">
        <v>121655.25060596439</v>
      </c>
      <c r="Q36" s="14">
        <v>70237.691685684928</v>
      </c>
      <c r="R36" s="37">
        <v>80</v>
      </c>
      <c r="S36" s="37">
        <v>55</v>
      </c>
      <c r="T36" s="37">
        <v>114</v>
      </c>
      <c r="U36" s="50">
        <v>4.2032632711264313</v>
      </c>
      <c r="V36" s="50">
        <v>155.79673672887355</v>
      </c>
      <c r="W36" s="51">
        <v>30.512292604784715</v>
      </c>
      <c r="X36" s="57">
        <v>17.616280348965081</v>
      </c>
      <c r="Y36" s="37">
        <v>3.3333333333333335</v>
      </c>
      <c r="Z36" s="37">
        <v>2</v>
      </c>
      <c r="AA36" s="37">
        <v>5</v>
      </c>
      <c r="AB36" s="50">
        <v>-0.46124970013162025</v>
      </c>
      <c r="AC36" s="50">
        <v>7.1279163667982868</v>
      </c>
      <c r="AD36" s="51">
        <v>1.527525231651947</v>
      </c>
      <c r="AE36" s="50">
        <v>0.88191710368819687</v>
      </c>
      <c r="AF36" s="37">
        <v>50000</v>
      </c>
      <c r="AG36" s="37">
        <v>48500</v>
      </c>
      <c r="AH36" s="37">
        <v>52500</v>
      </c>
      <c r="AI36" s="50">
        <v>44585.94737650903</v>
      </c>
      <c r="AJ36" s="50">
        <v>55414.05262349097</v>
      </c>
      <c r="AK36" s="51">
        <v>2179.4494717703365</v>
      </c>
      <c r="AL36" s="57">
        <v>1258.3057392117917</v>
      </c>
      <c r="AM36" s="37">
        <v>15000</v>
      </c>
      <c r="AN36" s="37">
        <v>12500</v>
      </c>
      <c r="AO36" s="37">
        <v>19000</v>
      </c>
      <c r="AP36" s="50">
        <v>6305.5180091758521</v>
      </c>
      <c r="AQ36" s="50">
        <v>23694.481990824148</v>
      </c>
      <c r="AR36" s="50">
        <v>3500</v>
      </c>
      <c r="AS36" s="57">
        <v>2020.7259421636902</v>
      </c>
      <c r="AT36" s="37">
        <v>3000</v>
      </c>
      <c r="AU36" s="37">
        <v>2250</v>
      </c>
      <c r="AV36" s="37">
        <v>4250</v>
      </c>
      <c r="AW36" s="50">
        <v>292.97368825451485</v>
      </c>
      <c r="AX36" s="50">
        <v>5707.0263117454851</v>
      </c>
      <c r="AY36" s="51">
        <v>1089.7247358851685</v>
      </c>
      <c r="AZ36" s="57">
        <v>629.15286960589583</v>
      </c>
      <c r="BA36" s="45" t="s">
        <v>19</v>
      </c>
      <c r="BB36" s="45" t="s">
        <v>19</v>
      </c>
      <c r="BC36" s="45" t="s">
        <v>19</v>
      </c>
      <c r="BD36" s="45" t="s">
        <v>19</v>
      </c>
      <c r="BE36" s="45" t="s">
        <v>19</v>
      </c>
      <c r="BF36" s="45" t="s">
        <v>19</v>
      </c>
      <c r="BG36" s="45" t="s">
        <v>19</v>
      </c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</row>
    <row r="37" spans="1:83" s="2" customFormat="1" ht="15" customHeight="1" x14ac:dyDescent="0.3">
      <c r="A37" s="29" t="s">
        <v>25</v>
      </c>
      <c r="B37" s="6">
        <v>0</v>
      </c>
      <c r="C37" s="32">
        <v>3</v>
      </c>
      <c r="D37" s="46">
        <v>170000000</v>
      </c>
      <c r="E37" s="59">
        <v>151000000</v>
      </c>
      <c r="F37" s="59">
        <v>196000000</v>
      </c>
      <c r="G37" s="47">
        <v>112113727.77084601</v>
      </c>
      <c r="H37" s="47">
        <v>227886272.22915399</v>
      </c>
      <c r="I37" s="48">
        <v>23302360.395462088</v>
      </c>
      <c r="J37" s="50">
        <v>13453624.047073711</v>
      </c>
      <c r="K37" s="37">
        <v>66000</v>
      </c>
      <c r="L37" s="37">
        <v>50000</v>
      </c>
      <c r="M37" s="37">
        <v>86000</v>
      </c>
      <c r="N37" s="47">
        <v>20465.003598420568</v>
      </c>
      <c r="O37" s="47">
        <v>111534.99640157944</v>
      </c>
      <c r="P37" s="48">
        <v>18330.30277982336</v>
      </c>
      <c r="Q37" s="14">
        <v>10583.005244258362</v>
      </c>
      <c r="R37" s="37">
        <v>119.66666666666666</v>
      </c>
      <c r="S37" s="37">
        <v>87</v>
      </c>
      <c r="T37" s="37">
        <v>138</v>
      </c>
      <c r="U37" s="47">
        <v>49.214605822798831</v>
      </c>
      <c r="V37" s="47">
        <v>190.11872751053448</v>
      </c>
      <c r="W37" s="48">
        <v>28.360771028541048</v>
      </c>
      <c r="X37" s="58">
        <v>16.374098787753514</v>
      </c>
      <c r="Y37" s="37">
        <v>3.3333333333333339</v>
      </c>
      <c r="Z37" s="37">
        <v>1</v>
      </c>
      <c r="AA37" s="37">
        <v>7</v>
      </c>
      <c r="AB37" s="47">
        <v>-4.6520521778334132</v>
      </c>
      <c r="AC37" s="47">
        <v>11.318718844500081</v>
      </c>
      <c r="AD37" s="48">
        <v>3.2145502536643189</v>
      </c>
      <c r="AE37" s="60">
        <v>1.855921454276674</v>
      </c>
      <c r="AF37" s="37">
        <v>6300000</v>
      </c>
      <c r="AG37" s="37">
        <v>5800000</v>
      </c>
      <c r="AH37" s="37">
        <v>7100000</v>
      </c>
      <c r="AI37" s="47">
        <v>4561103.6018351708</v>
      </c>
      <c r="AJ37" s="47">
        <v>8038896.3981648292</v>
      </c>
      <c r="AK37" s="48">
        <v>700000</v>
      </c>
      <c r="AL37" s="58">
        <v>404145.18843273807</v>
      </c>
      <c r="AM37" s="37">
        <v>70000</v>
      </c>
      <c r="AN37" s="37">
        <v>55000</v>
      </c>
      <c r="AO37" s="37">
        <v>79000</v>
      </c>
      <c r="AP37" s="47">
        <v>37515.684259054178</v>
      </c>
      <c r="AQ37" s="47">
        <v>102484.31574094582</v>
      </c>
      <c r="AR37" s="48">
        <v>13076.696830622021</v>
      </c>
      <c r="AS37" s="58">
        <v>7549.83443527075</v>
      </c>
      <c r="AT37" s="37">
        <v>1.3333333333333335</v>
      </c>
      <c r="AU37" s="37">
        <v>0</v>
      </c>
      <c r="AV37" s="37">
        <v>3</v>
      </c>
      <c r="AW37" s="47">
        <v>-2.4612497001316198</v>
      </c>
      <c r="AX37" s="47">
        <v>5.1279163667982868</v>
      </c>
      <c r="AY37" s="48">
        <v>1.5275252316519468</v>
      </c>
      <c r="AZ37" s="58">
        <v>0.88191710368819687</v>
      </c>
      <c r="BA37" s="45" t="s">
        <v>19</v>
      </c>
      <c r="BB37" s="45" t="s">
        <v>19</v>
      </c>
      <c r="BC37" s="45" t="s">
        <v>19</v>
      </c>
      <c r="BD37" s="45" t="s">
        <v>19</v>
      </c>
      <c r="BE37" s="45" t="s">
        <v>19</v>
      </c>
      <c r="BF37" s="45" t="s">
        <v>19</v>
      </c>
      <c r="BG37" s="45" t="s">
        <v>19</v>
      </c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</row>
    <row r="38" spans="1:83" s="2" customFormat="1" ht="15" customHeight="1" x14ac:dyDescent="0.3">
      <c r="A38" s="29"/>
      <c r="B38" s="6">
        <v>7</v>
      </c>
      <c r="C38" s="32">
        <v>3</v>
      </c>
      <c r="D38" s="46">
        <v>100000000</v>
      </c>
      <c r="E38" s="59">
        <v>88000000</v>
      </c>
      <c r="F38" s="59">
        <v>118000000</v>
      </c>
      <c r="G38" s="47">
        <v>60565536.354999214</v>
      </c>
      <c r="H38" s="47">
        <v>139434463.64500079</v>
      </c>
      <c r="I38" s="48">
        <v>15874507.866387544</v>
      </c>
      <c r="J38" s="50">
        <v>9165151.3899116796</v>
      </c>
      <c r="K38" s="37">
        <v>44000</v>
      </c>
      <c r="L38" s="37">
        <v>39000</v>
      </c>
      <c r="M38" s="37">
        <v>48000</v>
      </c>
      <c r="N38" s="47">
        <v>32616.25089960514</v>
      </c>
      <c r="O38" s="47">
        <v>55383.74910039486</v>
      </c>
      <c r="P38" s="48">
        <v>4582.5756949558399</v>
      </c>
      <c r="Q38" s="14">
        <v>2645.7513110645905</v>
      </c>
      <c r="R38" s="37">
        <v>80</v>
      </c>
      <c r="S38" s="37">
        <v>68</v>
      </c>
      <c r="T38" s="37">
        <v>98</v>
      </c>
      <c r="U38" s="47">
        <v>40.56553635499921</v>
      </c>
      <c r="V38" s="47">
        <v>119.43446364500079</v>
      </c>
      <c r="W38" s="48">
        <v>15.874507866387544</v>
      </c>
      <c r="X38" s="57">
        <v>9.1651513899116797</v>
      </c>
      <c r="Y38" s="37">
        <v>3.3333333333333335</v>
      </c>
      <c r="Z38" s="37">
        <v>2</v>
      </c>
      <c r="AA38" s="37">
        <v>5</v>
      </c>
      <c r="AB38" s="47">
        <v>-0.46124970013162025</v>
      </c>
      <c r="AC38" s="47">
        <v>7.1279163667982868</v>
      </c>
      <c r="AD38" s="48">
        <v>1.527525231651947</v>
      </c>
      <c r="AE38" s="60">
        <v>0.88191710368819687</v>
      </c>
      <c r="AF38" s="37">
        <v>1000000</v>
      </c>
      <c r="AG38" s="37">
        <v>800000</v>
      </c>
      <c r="AH38" s="37">
        <v>1250000</v>
      </c>
      <c r="AI38" s="47">
        <v>430812.54498025705</v>
      </c>
      <c r="AJ38" s="47">
        <v>1569187.4550197429</v>
      </c>
      <c r="AK38" s="48">
        <v>229128.784747792</v>
      </c>
      <c r="AL38" s="57">
        <v>132287.56555322953</v>
      </c>
      <c r="AM38" s="37">
        <v>44000</v>
      </c>
      <c r="AN38" s="37">
        <v>26000</v>
      </c>
      <c r="AO38" s="37">
        <v>64000</v>
      </c>
      <c r="AP38" s="47">
        <v>-3394.326897490304</v>
      </c>
      <c r="AQ38" s="47">
        <v>91394.326897490304</v>
      </c>
      <c r="AR38" s="48">
        <v>19078.784028338912</v>
      </c>
      <c r="AS38" s="57">
        <v>11015.141094572204</v>
      </c>
      <c r="AT38" s="37">
        <v>2.3333333333333335</v>
      </c>
      <c r="AU38" s="37">
        <v>1</v>
      </c>
      <c r="AV38" s="37">
        <v>4</v>
      </c>
      <c r="AW38" s="47">
        <v>-1.4612497001316198</v>
      </c>
      <c r="AX38" s="47">
        <v>6.1279163667982868</v>
      </c>
      <c r="AY38" s="48">
        <v>1.5275252316519468</v>
      </c>
      <c r="AZ38" s="57">
        <v>0.88191710368819676</v>
      </c>
      <c r="BA38" s="45" t="s">
        <v>19</v>
      </c>
      <c r="BB38" s="45" t="s">
        <v>19</v>
      </c>
      <c r="BC38" s="45" t="s">
        <v>19</v>
      </c>
      <c r="BD38" s="45" t="s">
        <v>19</v>
      </c>
      <c r="BE38" s="45" t="s">
        <v>19</v>
      </c>
      <c r="BF38" s="45" t="s">
        <v>19</v>
      </c>
      <c r="BG38" s="45" t="s">
        <v>19</v>
      </c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</row>
    <row r="39" spans="1:83" s="2" customFormat="1" ht="15" customHeight="1" x14ac:dyDescent="0.3">
      <c r="A39" s="29"/>
      <c r="B39" s="6">
        <v>14</v>
      </c>
      <c r="C39" s="32">
        <v>3</v>
      </c>
      <c r="D39" s="46">
        <v>1200000</v>
      </c>
      <c r="E39" s="59">
        <v>980000</v>
      </c>
      <c r="F39" s="59">
        <v>1520000</v>
      </c>
      <c r="G39" s="47">
        <v>495625.39106728043</v>
      </c>
      <c r="H39" s="47">
        <v>1904374.6089327196</v>
      </c>
      <c r="I39" s="48">
        <v>283548.93757515651</v>
      </c>
      <c r="J39" s="50">
        <v>163707.05543744899</v>
      </c>
      <c r="K39" s="37">
        <v>400</v>
      </c>
      <c r="L39" s="37">
        <v>320</v>
      </c>
      <c r="M39" s="37">
        <v>440</v>
      </c>
      <c r="N39" s="47">
        <v>227.89389081599973</v>
      </c>
      <c r="O39" s="47">
        <v>572.10610918400027</v>
      </c>
      <c r="P39" s="48">
        <v>69.282032302755098</v>
      </c>
      <c r="Q39" s="14">
        <v>40</v>
      </c>
      <c r="R39" s="37">
        <v>19.666666666666668</v>
      </c>
      <c r="S39" s="37">
        <v>18</v>
      </c>
      <c r="T39" s="37">
        <v>22</v>
      </c>
      <c r="U39" s="47">
        <v>14.495521654304028</v>
      </c>
      <c r="V39" s="47">
        <v>24.837811679029308</v>
      </c>
      <c r="W39" s="48">
        <v>2.0816659994661326</v>
      </c>
      <c r="X39" s="57">
        <v>1.2018504251546633</v>
      </c>
      <c r="Y39" s="37">
        <v>0.3</v>
      </c>
      <c r="Z39" s="37">
        <v>0</v>
      </c>
      <c r="AA39" s="37">
        <v>1</v>
      </c>
      <c r="AB39" s="47">
        <v>-1.1008842432000023</v>
      </c>
      <c r="AC39" s="47">
        <v>1.7675509098666689</v>
      </c>
      <c r="AD39" s="48">
        <v>0.57735026918962573</v>
      </c>
      <c r="AE39" s="60">
        <v>0.33333333333333337</v>
      </c>
      <c r="AF39" s="37">
        <v>30000</v>
      </c>
      <c r="AG39" s="37">
        <v>25000</v>
      </c>
      <c r="AH39" s="37">
        <v>33000</v>
      </c>
      <c r="AI39" s="47">
        <v>19171.894753018059</v>
      </c>
      <c r="AJ39" s="47">
        <v>40828.105246981941</v>
      </c>
      <c r="AK39" s="48">
        <v>4358.8989435406729</v>
      </c>
      <c r="AL39" s="57">
        <v>2516.6114784235833</v>
      </c>
      <c r="AM39" s="37">
        <v>5000</v>
      </c>
      <c r="AN39" s="37">
        <v>4000</v>
      </c>
      <c r="AO39" s="37">
        <v>6500</v>
      </c>
      <c r="AP39" s="47">
        <v>1713.7946962499341</v>
      </c>
      <c r="AQ39" s="47">
        <v>8286.2053037500664</v>
      </c>
      <c r="AR39" s="48">
        <v>1322.8756555322952</v>
      </c>
      <c r="AS39" s="57">
        <v>763.7626158259734</v>
      </c>
      <c r="AT39" s="37">
        <v>3.3333333333333335</v>
      </c>
      <c r="AU39" s="37">
        <v>2</v>
      </c>
      <c r="AV39" s="37">
        <v>5</v>
      </c>
      <c r="AW39" s="47">
        <v>-0.46124970013162025</v>
      </c>
      <c r="AX39" s="47">
        <v>7.1279163667982868</v>
      </c>
      <c r="AY39" s="48">
        <v>1.527525231651947</v>
      </c>
      <c r="AZ39" s="57">
        <v>0.88191710368819687</v>
      </c>
      <c r="BA39" s="45" t="s">
        <v>19</v>
      </c>
      <c r="BB39" s="45" t="s">
        <v>19</v>
      </c>
      <c r="BC39" s="45" t="s">
        <v>19</v>
      </c>
      <c r="BD39" s="45" t="s">
        <v>19</v>
      </c>
      <c r="BE39" s="45" t="s">
        <v>19</v>
      </c>
      <c r="BF39" s="45" t="s">
        <v>19</v>
      </c>
      <c r="BG39" s="45" t="s">
        <v>19</v>
      </c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</row>
    <row r="40" spans="1:83" s="2" customFormat="1" ht="15" customHeight="1" x14ac:dyDescent="0.3">
      <c r="A40" s="29"/>
      <c r="B40" s="6">
        <v>21</v>
      </c>
      <c r="C40" s="32">
        <v>3</v>
      </c>
      <c r="D40" s="46">
        <v>850000</v>
      </c>
      <c r="E40" s="59">
        <v>620000</v>
      </c>
      <c r="F40" s="59">
        <v>1180000</v>
      </c>
      <c r="G40" s="47">
        <v>121931.48629614897</v>
      </c>
      <c r="H40" s="47">
        <v>1578068.513703851</v>
      </c>
      <c r="I40" s="48">
        <v>293087.01779505692</v>
      </c>
      <c r="J40" s="50">
        <v>169213.86861996073</v>
      </c>
      <c r="K40" s="37">
        <v>200</v>
      </c>
      <c r="L40" s="37">
        <v>160</v>
      </c>
      <c r="M40" s="37">
        <v>245</v>
      </c>
      <c r="N40" s="47">
        <v>93.877590438289516</v>
      </c>
      <c r="O40" s="47">
        <v>306.12240956171047</v>
      </c>
      <c r="P40" s="48">
        <v>42.720018726587654</v>
      </c>
      <c r="Q40" s="14">
        <v>24.664414311581236</v>
      </c>
      <c r="R40" s="37">
        <v>10.333333333333334</v>
      </c>
      <c r="S40" s="37">
        <v>8</v>
      </c>
      <c r="T40" s="37">
        <v>14</v>
      </c>
      <c r="U40" s="47">
        <v>2.3479478221665877</v>
      </c>
      <c r="V40" s="47">
        <v>18.318718844500079</v>
      </c>
      <c r="W40" s="48">
        <v>3.2145502536643185</v>
      </c>
      <c r="X40" s="57">
        <v>1.855921454276674</v>
      </c>
      <c r="Y40" s="37">
        <v>0.33333333333333298</v>
      </c>
      <c r="Z40" s="37">
        <v>0</v>
      </c>
      <c r="AA40" s="37">
        <v>0</v>
      </c>
      <c r="AB40" s="48">
        <v>0</v>
      </c>
      <c r="AC40" s="48">
        <v>0</v>
      </c>
      <c r="AD40" s="48">
        <v>0</v>
      </c>
      <c r="AE40" s="60">
        <v>0</v>
      </c>
      <c r="AF40" s="37">
        <v>15000</v>
      </c>
      <c r="AG40" s="37">
        <v>12500</v>
      </c>
      <c r="AH40" s="37">
        <v>18000</v>
      </c>
      <c r="AI40" s="47">
        <v>8084.4532883174124</v>
      </c>
      <c r="AJ40" s="47">
        <v>21915.546711682589</v>
      </c>
      <c r="AK40" s="48">
        <v>2783.882181415011</v>
      </c>
      <c r="AL40" s="57">
        <v>1607.2751268321592</v>
      </c>
      <c r="AM40" s="37">
        <v>3500</v>
      </c>
      <c r="AN40" s="37">
        <v>3000</v>
      </c>
      <c r="AO40" s="37">
        <v>4000</v>
      </c>
      <c r="AP40" s="47">
        <v>2257.9311441679793</v>
      </c>
      <c r="AQ40" s="47">
        <v>4742.0688558320207</v>
      </c>
      <c r="AR40" s="48">
        <v>500</v>
      </c>
      <c r="AS40" s="57">
        <v>288.67513459481285</v>
      </c>
      <c r="AT40" s="37">
        <v>3.333333333333333</v>
      </c>
      <c r="AU40" s="37">
        <v>2</v>
      </c>
      <c r="AV40" s="37">
        <v>4</v>
      </c>
      <c r="AW40" s="47">
        <v>0.46489818026666185</v>
      </c>
      <c r="AX40" s="47">
        <v>6.2017684864000042</v>
      </c>
      <c r="AY40" s="48">
        <v>1.1547005383792515</v>
      </c>
      <c r="AZ40" s="57">
        <v>0.66666666666666663</v>
      </c>
      <c r="BA40" s="45" t="s">
        <v>19</v>
      </c>
      <c r="BB40" s="45" t="s">
        <v>19</v>
      </c>
      <c r="BC40" s="45" t="s">
        <v>19</v>
      </c>
      <c r="BD40" s="45" t="s">
        <v>19</v>
      </c>
      <c r="BE40" s="45" t="s">
        <v>19</v>
      </c>
      <c r="BF40" s="45" t="s">
        <v>19</v>
      </c>
      <c r="BG40" s="45" t="s">
        <v>19</v>
      </c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</row>
    <row r="41" spans="1:83" s="2" customFormat="1" ht="15" customHeight="1" x14ac:dyDescent="0.3">
      <c r="A41" s="29"/>
      <c r="B41" s="6">
        <v>28</v>
      </c>
      <c r="C41" s="32">
        <v>3</v>
      </c>
      <c r="D41" s="46">
        <v>100000</v>
      </c>
      <c r="E41" s="59">
        <v>70000</v>
      </c>
      <c r="F41" s="59">
        <v>120000</v>
      </c>
      <c r="G41" s="47">
        <v>34275.893924998687</v>
      </c>
      <c r="H41" s="47">
        <v>165724.1060750013</v>
      </c>
      <c r="I41" s="48">
        <v>26457.513110645905</v>
      </c>
      <c r="J41" s="50">
        <v>15275.252316519467</v>
      </c>
      <c r="K41" s="37">
        <v>20.333333333333332</v>
      </c>
      <c r="L41" s="37">
        <v>17</v>
      </c>
      <c r="M41" s="37">
        <v>24</v>
      </c>
      <c r="N41" s="47">
        <v>11.609328398501237</v>
      </c>
      <c r="O41" s="47">
        <v>29.057338268165427</v>
      </c>
      <c r="P41" s="48">
        <v>3.5118845842842465</v>
      </c>
      <c r="Q41" s="14">
        <v>2.0275875100994063</v>
      </c>
      <c r="R41" s="37">
        <v>0.33333333333333337</v>
      </c>
      <c r="S41" s="37">
        <v>0</v>
      </c>
      <c r="T41" s="37">
        <v>1</v>
      </c>
      <c r="U41" s="47">
        <v>-1.1008842432000021</v>
      </c>
      <c r="V41" s="47">
        <v>1.7675509098666691</v>
      </c>
      <c r="W41" s="48">
        <v>0.57735026918962573</v>
      </c>
      <c r="X41" s="57">
        <v>0.33333333333333337</v>
      </c>
      <c r="Y41" s="37">
        <v>0.33333333333333331</v>
      </c>
      <c r="Z41" s="37">
        <v>0</v>
      </c>
      <c r="AA41" s="37">
        <v>0</v>
      </c>
      <c r="AB41" s="48">
        <v>0</v>
      </c>
      <c r="AC41" s="48">
        <v>0</v>
      </c>
      <c r="AD41" s="48">
        <v>0</v>
      </c>
      <c r="AE41" s="60">
        <v>0</v>
      </c>
      <c r="AF41" s="37">
        <v>8000</v>
      </c>
      <c r="AG41" s="37">
        <v>7300</v>
      </c>
      <c r="AH41" s="37">
        <v>9000</v>
      </c>
      <c r="AI41" s="47">
        <v>5792.0501059344542</v>
      </c>
      <c r="AJ41" s="47">
        <v>10207.949894065547</v>
      </c>
      <c r="AK41" s="48">
        <v>888.81944173155887</v>
      </c>
      <c r="AL41" s="57">
        <v>513.16014394468834</v>
      </c>
      <c r="AM41" s="37">
        <v>1000</v>
      </c>
      <c r="AN41" s="37">
        <v>700</v>
      </c>
      <c r="AO41" s="37">
        <v>1200</v>
      </c>
      <c r="AP41" s="47">
        <v>342.75893924998684</v>
      </c>
      <c r="AQ41" s="47">
        <v>1657.2410607500133</v>
      </c>
      <c r="AR41" s="48">
        <v>264.57513110645908</v>
      </c>
      <c r="AS41" s="57">
        <v>152.75252316519467</v>
      </c>
      <c r="AT41" s="37">
        <v>2</v>
      </c>
      <c r="AU41" s="37">
        <v>0</v>
      </c>
      <c r="AV41" s="37">
        <v>3</v>
      </c>
      <c r="AW41" s="47">
        <v>-2.3026527296000072</v>
      </c>
      <c r="AX41" s="47">
        <v>6.3026527296000072</v>
      </c>
      <c r="AY41" s="48">
        <v>1.7320508075688776</v>
      </c>
      <c r="AZ41" s="57">
        <v>1</v>
      </c>
      <c r="BA41" s="45" t="s">
        <v>19</v>
      </c>
      <c r="BB41" s="45" t="s">
        <v>19</v>
      </c>
      <c r="BC41" s="45" t="s">
        <v>19</v>
      </c>
      <c r="BD41" s="45" t="s">
        <v>19</v>
      </c>
      <c r="BE41" s="45" t="s">
        <v>19</v>
      </c>
      <c r="BF41" s="45" t="s">
        <v>19</v>
      </c>
      <c r="BG41" s="45" t="s">
        <v>19</v>
      </c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</row>
    <row r="42" spans="1:83" s="2" customFormat="1" ht="15" customHeight="1" x14ac:dyDescent="0.3">
      <c r="A42" s="29"/>
      <c r="B42" s="6">
        <v>35</v>
      </c>
      <c r="C42" s="32">
        <v>3</v>
      </c>
      <c r="D42" s="46">
        <v>14.666666666666666</v>
      </c>
      <c r="E42" s="59">
        <v>10500</v>
      </c>
      <c r="F42" s="59">
        <v>15000</v>
      </c>
      <c r="G42" s="47">
        <v>6.6812811554999199</v>
      </c>
      <c r="H42" s="47">
        <v>22.652052177833411</v>
      </c>
      <c r="I42" s="48">
        <v>3.2145502536643185</v>
      </c>
      <c r="J42" s="50">
        <v>1322.8756555322952</v>
      </c>
      <c r="K42" s="37">
        <v>0</v>
      </c>
      <c r="L42" s="37">
        <v>11</v>
      </c>
      <c r="M42" s="37">
        <v>17</v>
      </c>
      <c r="N42" s="47">
        <v>5.2</v>
      </c>
      <c r="O42" s="47">
        <v>10.8</v>
      </c>
      <c r="P42" s="48">
        <v>0</v>
      </c>
      <c r="Q42" s="14">
        <v>1.855921454276674</v>
      </c>
      <c r="R42" s="37">
        <v>0</v>
      </c>
      <c r="S42" s="37">
        <v>0</v>
      </c>
      <c r="T42" s="37">
        <v>0</v>
      </c>
      <c r="U42" s="48">
        <v>0</v>
      </c>
      <c r="V42" s="48">
        <v>0</v>
      </c>
      <c r="W42" s="48">
        <v>0</v>
      </c>
      <c r="X42" s="57">
        <v>0</v>
      </c>
      <c r="Y42" s="37">
        <v>0.33333333333333331</v>
      </c>
      <c r="Z42" s="37">
        <v>0</v>
      </c>
      <c r="AA42" s="37">
        <v>0</v>
      </c>
      <c r="AB42" s="48">
        <v>0</v>
      </c>
      <c r="AC42" s="48">
        <v>0</v>
      </c>
      <c r="AD42" s="48">
        <v>0</v>
      </c>
      <c r="AE42" s="60">
        <v>0</v>
      </c>
      <c r="AF42" s="37">
        <v>4500</v>
      </c>
      <c r="AG42" s="37">
        <v>3850</v>
      </c>
      <c r="AH42" s="37">
        <v>5500</v>
      </c>
      <c r="AI42" s="47">
        <v>2316.6422002520735</v>
      </c>
      <c r="AJ42" s="47">
        <v>6683.357799747926</v>
      </c>
      <c r="AK42" s="48">
        <v>878.91979156234731</v>
      </c>
      <c r="AL42" s="57">
        <v>507.44457825461097</v>
      </c>
      <c r="AM42" s="37">
        <v>600</v>
      </c>
      <c r="AN42" s="37">
        <v>300</v>
      </c>
      <c r="AO42" s="37">
        <v>850</v>
      </c>
      <c r="AP42" s="47">
        <v>-91.554671168258665</v>
      </c>
      <c r="AQ42" s="47">
        <v>1291.5546711682587</v>
      </c>
      <c r="AR42" s="48">
        <v>278.38821814150111</v>
      </c>
      <c r="AS42" s="57">
        <v>160.72751268321591</v>
      </c>
      <c r="AT42" s="37">
        <v>2</v>
      </c>
      <c r="AU42" s="37">
        <v>1</v>
      </c>
      <c r="AV42" s="37">
        <v>3</v>
      </c>
      <c r="AW42" s="47">
        <v>-0.48413771166404196</v>
      </c>
      <c r="AX42" s="47">
        <v>4.484137711664042</v>
      </c>
      <c r="AY42" s="48">
        <v>1</v>
      </c>
      <c r="AZ42" s="57">
        <v>0.57735026918962573</v>
      </c>
      <c r="BA42" s="45" t="s">
        <v>19</v>
      </c>
      <c r="BB42" s="45" t="s">
        <v>19</v>
      </c>
      <c r="BC42" s="45" t="s">
        <v>19</v>
      </c>
      <c r="BD42" s="45" t="s">
        <v>19</v>
      </c>
      <c r="BE42" s="45" t="s">
        <v>19</v>
      </c>
      <c r="BF42" s="45" t="s">
        <v>19</v>
      </c>
      <c r="BG42" s="45" t="s">
        <v>19</v>
      </c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</row>
    <row r="43" spans="1:83" s="2" customFormat="1" ht="15" customHeight="1" x14ac:dyDescent="0.3">
      <c r="A43" s="29"/>
      <c r="B43" s="6">
        <v>42</v>
      </c>
      <c r="C43" s="32">
        <v>3</v>
      </c>
      <c r="D43" s="46">
        <v>5000</v>
      </c>
      <c r="E43" s="59">
        <v>3900</v>
      </c>
      <c r="F43" s="59">
        <v>6700</v>
      </c>
      <c r="G43" s="47">
        <v>1290.3913171008771</v>
      </c>
      <c r="H43" s="47">
        <v>8709.6086828991229</v>
      </c>
      <c r="I43" s="48">
        <v>1493.3184523068078</v>
      </c>
      <c r="J43" s="50">
        <v>862.16781042517084</v>
      </c>
      <c r="K43" s="37">
        <v>0.33333333333333337</v>
      </c>
      <c r="L43" s="37">
        <v>0</v>
      </c>
      <c r="M43" s="37">
        <v>1</v>
      </c>
      <c r="N43" s="47">
        <v>-1.1008842432000021</v>
      </c>
      <c r="O43" s="47">
        <v>1.7675509098666691</v>
      </c>
      <c r="P43" s="48">
        <v>0.57735026918962573</v>
      </c>
      <c r="Q43" s="14">
        <v>0.33333333333333337</v>
      </c>
      <c r="R43" s="37">
        <v>0</v>
      </c>
      <c r="S43" s="37">
        <v>0</v>
      </c>
      <c r="T43" s="37">
        <v>0</v>
      </c>
      <c r="U43" s="48">
        <v>0</v>
      </c>
      <c r="V43" s="48">
        <v>0</v>
      </c>
      <c r="W43" s="48">
        <v>0</v>
      </c>
      <c r="X43" s="57">
        <v>0</v>
      </c>
      <c r="Y43" s="37">
        <v>0</v>
      </c>
      <c r="Z43" s="37">
        <v>0</v>
      </c>
      <c r="AA43" s="37">
        <v>0</v>
      </c>
      <c r="AB43" s="48">
        <v>0</v>
      </c>
      <c r="AC43" s="48">
        <v>0</v>
      </c>
      <c r="AD43" s="48">
        <v>0</v>
      </c>
      <c r="AE43" s="60">
        <v>0</v>
      </c>
      <c r="AF43" s="37">
        <v>3000</v>
      </c>
      <c r="AG43" s="37">
        <v>2780</v>
      </c>
      <c r="AH43" s="37">
        <v>3370</v>
      </c>
      <c r="AI43" s="47">
        <v>2199.2749012825057</v>
      </c>
      <c r="AJ43" s="47">
        <v>3800.7250987174943</v>
      </c>
      <c r="AK43" s="48">
        <v>322.33522922572394</v>
      </c>
      <c r="AL43" s="57">
        <v>186.10033136277144</v>
      </c>
      <c r="AM43" s="37">
        <v>100</v>
      </c>
      <c r="AN43" s="37">
        <v>80</v>
      </c>
      <c r="AO43" s="37">
        <v>115</v>
      </c>
      <c r="AP43" s="47">
        <v>55.216570526407587</v>
      </c>
      <c r="AQ43" s="47">
        <v>144.78342947359241</v>
      </c>
      <c r="AR43" s="48">
        <v>18.027756377319946</v>
      </c>
      <c r="AS43" s="57">
        <v>10.408329997330663</v>
      </c>
      <c r="AT43" s="37">
        <v>0.33333333333333337</v>
      </c>
      <c r="AU43" s="37">
        <v>0</v>
      </c>
      <c r="AV43" s="37">
        <v>1</v>
      </c>
      <c r="AW43" s="47">
        <v>-1.1008842432000021</v>
      </c>
      <c r="AX43" s="47">
        <v>1.7675509098666691</v>
      </c>
      <c r="AY43" s="48">
        <v>0.57735026918962573</v>
      </c>
      <c r="AZ43" s="57">
        <v>0.33333333333333337</v>
      </c>
      <c r="BA43" s="45" t="s">
        <v>19</v>
      </c>
      <c r="BB43" s="45" t="s">
        <v>19</v>
      </c>
      <c r="BC43" s="45" t="s">
        <v>19</v>
      </c>
      <c r="BD43" s="45" t="s">
        <v>19</v>
      </c>
      <c r="BE43" s="45" t="s">
        <v>19</v>
      </c>
      <c r="BF43" s="45" t="s">
        <v>19</v>
      </c>
      <c r="BG43" s="45" t="s">
        <v>19</v>
      </c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</row>
    <row r="44" spans="1:83" s="2" customFormat="1" ht="15" customHeight="1" x14ac:dyDescent="0.3">
      <c r="A44" s="29"/>
      <c r="B44" s="6">
        <v>49</v>
      </c>
      <c r="C44" s="32">
        <v>3</v>
      </c>
      <c r="D44" s="46">
        <v>4300</v>
      </c>
      <c r="E44" s="59">
        <v>3800</v>
      </c>
      <c r="F44" s="59">
        <v>5000</v>
      </c>
      <c r="G44" s="47">
        <v>2748.656496291208</v>
      </c>
      <c r="H44" s="47">
        <v>5851.343503708792</v>
      </c>
      <c r="I44" s="48">
        <v>624.49979983983985</v>
      </c>
      <c r="J44" s="50">
        <v>360.55512754639892</v>
      </c>
      <c r="K44" s="37">
        <v>0</v>
      </c>
      <c r="L44" s="37">
        <v>0</v>
      </c>
      <c r="M44" s="37">
        <v>0</v>
      </c>
      <c r="N44" s="14">
        <v>0</v>
      </c>
      <c r="O44" s="14">
        <v>0</v>
      </c>
      <c r="P44" s="48">
        <v>0</v>
      </c>
      <c r="Q44" s="14">
        <v>0</v>
      </c>
      <c r="R44" s="37">
        <v>0</v>
      </c>
      <c r="S44" s="37">
        <v>0</v>
      </c>
      <c r="T44" s="37">
        <v>0</v>
      </c>
      <c r="U44" s="48">
        <v>0</v>
      </c>
      <c r="V44" s="48">
        <v>0</v>
      </c>
      <c r="W44" s="48">
        <v>0</v>
      </c>
      <c r="X44" s="57">
        <v>0</v>
      </c>
      <c r="Y44" s="37">
        <v>0</v>
      </c>
      <c r="Z44" s="37">
        <v>0</v>
      </c>
      <c r="AA44" s="37">
        <v>0</v>
      </c>
      <c r="AB44" s="48">
        <v>0</v>
      </c>
      <c r="AC44" s="48">
        <v>0</v>
      </c>
      <c r="AD44" s="48">
        <v>0</v>
      </c>
      <c r="AE44" s="60">
        <v>0</v>
      </c>
      <c r="AF44" s="37">
        <v>650</v>
      </c>
      <c r="AG44" s="37">
        <v>490</v>
      </c>
      <c r="AH44" s="37">
        <v>840</v>
      </c>
      <c r="AI44" s="47">
        <v>210.51117495775975</v>
      </c>
      <c r="AJ44" s="47">
        <v>1089.4888250422403</v>
      </c>
      <c r="AK44" s="48">
        <v>176.91806012954132</v>
      </c>
      <c r="AL44" s="57">
        <v>102.14368964029708</v>
      </c>
      <c r="AM44" s="37">
        <v>63</v>
      </c>
      <c r="AN44" s="37">
        <v>48</v>
      </c>
      <c r="AO44" s="37">
        <v>73</v>
      </c>
      <c r="AP44" s="47">
        <v>30.137946962499342</v>
      </c>
      <c r="AQ44" s="47">
        <v>95.862053037500658</v>
      </c>
      <c r="AR44" s="48">
        <v>13.228756555322953</v>
      </c>
      <c r="AS44" s="57">
        <v>7.6376261582597333</v>
      </c>
      <c r="AT44" s="37">
        <v>0</v>
      </c>
      <c r="AU44" s="37">
        <v>0</v>
      </c>
      <c r="AV44" s="37">
        <v>0</v>
      </c>
      <c r="AW44" s="48">
        <v>0</v>
      </c>
      <c r="AX44" s="48">
        <v>0</v>
      </c>
      <c r="AY44" s="48">
        <v>0</v>
      </c>
      <c r="AZ44" s="57">
        <v>0</v>
      </c>
      <c r="BA44" s="45" t="s">
        <v>19</v>
      </c>
      <c r="BB44" s="45" t="s">
        <v>19</v>
      </c>
      <c r="BC44" s="45" t="s">
        <v>19</v>
      </c>
      <c r="BD44" s="45" t="s">
        <v>19</v>
      </c>
      <c r="BE44" s="45" t="s">
        <v>19</v>
      </c>
      <c r="BF44" s="45" t="s">
        <v>19</v>
      </c>
      <c r="BG44" s="45" t="s">
        <v>19</v>
      </c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</row>
    <row r="45" spans="1:83" s="2" customFormat="1" ht="15" customHeight="1" x14ac:dyDescent="0.3">
      <c r="A45" s="29"/>
      <c r="B45" s="6">
        <v>56</v>
      </c>
      <c r="C45" s="32">
        <v>3</v>
      </c>
      <c r="D45" s="46">
        <v>3000</v>
      </c>
      <c r="E45" s="59">
        <v>2700</v>
      </c>
      <c r="F45" s="59">
        <v>3400</v>
      </c>
      <c r="G45" s="47">
        <v>2104.3314105281515</v>
      </c>
      <c r="H45" s="47">
        <v>3895.6685894718485</v>
      </c>
      <c r="I45" s="48">
        <v>360.55512754639892</v>
      </c>
      <c r="J45" s="50">
        <v>208.16659994661327</v>
      </c>
      <c r="K45" s="37">
        <v>0</v>
      </c>
      <c r="L45" s="37">
        <v>0</v>
      </c>
      <c r="M45" s="37">
        <v>0</v>
      </c>
      <c r="N45" s="14">
        <v>0</v>
      </c>
      <c r="O45" s="14">
        <v>0</v>
      </c>
      <c r="P45" s="48">
        <v>0</v>
      </c>
      <c r="Q45" s="14">
        <v>0</v>
      </c>
      <c r="R45" s="37">
        <v>0</v>
      </c>
      <c r="S45" s="37">
        <v>0</v>
      </c>
      <c r="T45" s="37">
        <v>0</v>
      </c>
      <c r="U45" s="48">
        <v>0</v>
      </c>
      <c r="V45" s="48">
        <v>0</v>
      </c>
      <c r="W45" s="48">
        <v>0</v>
      </c>
      <c r="X45" s="57">
        <v>0</v>
      </c>
      <c r="Y45" s="37">
        <v>0</v>
      </c>
      <c r="Z45" s="37">
        <v>0</v>
      </c>
      <c r="AA45" s="37">
        <v>0</v>
      </c>
      <c r="AB45" s="48">
        <v>0</v>
      </c>
      <c r="AC45" s="48">
        <v>0</v>
      </c>
      <c r="AD45" s="48">
        <v>0</v>
      </c>
      <c r="AE45" s="60">
        <v>0</v>
      </c>
      <c r="AF45" s="37">
        <v>100.33333333333333</v>
      </c>
      <c r="AG45" s="37">
        <v>88</v>
      </c>
      <c r="AH45" s="37">
        <v>110</v>
      </c>
      <c r="AI45" s="47">
        <v>72.412096943422483</v>
      </c>
      <c r="AJ45" s="47">
        <v>128.25456972324417</v>
      </c>
      <c r="AK45" s="48">
        <v>11.239810200058242</v>
      </c>
      <c r="AL45" s="57">
        <v>6.4893074446439272</v>
      </c>
      <c r="AM45" s="37">
        <v>0</v>
      </c>
      <c r="AN45" s="37">
        <v>0</v>
      </c>
      <c r="AO45" s="37">
        <v>0</v>
      </c>
      <c r="AP45" s="48">
        <v>0</v>
      </c>
      <c r="AQ45" s="48">
        <v>0</v>
      </c>
      <c r="AR45" s="48">
        <v>0</v>
      </c>
      <c r="AS45" s="57">
        <v>0</v>
      </c>
      <c r="AT45" s="37">
        <v>0</v>
      </c>
      <c r="AU45" s="37">
        <v>0</v>
      </c>
      <c r="AV45" s="37">
        <v>0</v>
      </c>
      <c r="AW45" s="48">
        <v>0</v>
      </c>
      <c r="AX45" s="48">
        <v>0</v>
      </c>
      <c r="AY45" s="48">
        <v>0</v>
      </c>
      <c r="AZ45" s="57">
        <v>0</v>
      </c>
      <c r="BA45" s="45" t="s">
        <v>19</v>
      </c>
      <c r="BB45" s="45" t="s">
        <v>19</v>
      </c>
      <c r="BC45" s="45" t="s">
        <v>19</v>
      </c>
      <c r="BD45" s="45" t="s">
        <v>19</v>
      </c>
      <c r="BE45" s="45" t="s">
        <v>19</v>
      </c>
      <c r="BF45" s="45" t="s">
        <v>19</v>
      </c>
      <c r="BG45" s="45" t="s">
        <v>19</v>
      </c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</row>
    <row r="46" spans="1:83" s="2" customFormat="1" ht="15" customHeight="1" x14ac:dyDescent="0.3">
      <c r="A46" s="29"/>
      <c r="B46" s="6">
        <v>63</v>
      </c>
      <c r="C46" s="32">
        <v>3</v>
      </c>
      <c r="D46" s="46">
        <v>2690</v>
      </c>
      <c r="E46" s="59">
        <v>2170</v>
      </c>
      <c r="F46" s="59">
        <v>3090</v>
      </c>
      <c r="G46" s="47">
        <v>1518.4979326003092</v>
      </c>
      <c r="H46" s="47">
        <v>3861.5020673996905</v>
      </c>
      <c r="I46" s="48">
        <v>471.59304490206387</v>
      </c>
      <c r="J46" s="50">
        <v>272.27437142216183</v>
      </c>
      <c r="K46" s="37">
        <v>0</v>
      </c>
      <c r="L46" s="37">
        <v>0</v>
      </c>
      <c r="M46" s="37">
        <v>0</v>
      </c>
      <c r="N46" s="14">
        <v>0</v>
      </c>
      <c r="O46" s="14">
        <v>0</v>
      </c>
      <c r="P46" s="48">
        <v>0</v>
      </c>
      <c r="Q46" s="14">
        <v>0</v>
      </c>
      <c r="R46" s="37">
        <v>0</v>
      </c>
      <c r="S46" s="37">
        <v>0</v>
      </c>
      <c r="T46" s="37">
        <v>0</v>
      </c>
      <c r="U46" s="48">
        <v>0</v>
      </c>
      <c r="V46" s="48">
        <v>0</v>
      </c>
      <c r="W46" s="48">
        <v>0</v>
      </c>
      <c r="X46" s="57">
        <v>0</v>
      </c>
      <c r="Y46" s="37">
        <v>0</v>
      </c>
      <c r="Z46" s="37">
        <v>0</v>
      </c>
      <c r="AA46" s="37">
        <v>0</v>
      </c>
      <c r="AB46" s="48">
        <v>0</v>
      </c>
      <c r="AC46" s="48">
        <v>0</v>
      </c>
      <c r="AD46" s="48">
        <v>0</v>
      </c>
      <c r="AE46" s="60">
        <v>0</v>
      </c>
      <c r="AF46" s="37">
        <v>90</v>
      </c>
      <c r="AG46" s="37">
        <v>72</v>
      </c>
      <c r="AH46" s="37">
        <v>118</v>
      </c>
      <c r="AI46" s="47">
        <v>28.94880948753805</v>
      </c>
      <c r="AJ46" s="47">
        <v>151.05119051246194</v>
      </c>
      <c r="AK46" s="48">
        <v>24.576411454889016</v>
      </c>
      <c r="AL46" s="57">
        <v>14.189197769195175</v>
      </c>
      <c r="AM46" s="37">
        <v>0</v>
      </c>
      <c r="AN46" s="37">
        <v>0</v>
      </c>
      <c r="AO46" s="37">
        <v>0</v>
      </c>
      <c r="AP46" s="48">
        <v>0</v>
      </c>
      <c r="AQ46" s="48">
        <v>0</v>
      </c>
      <c r="AR46" s="48">
        <v>0</v>
      </c>
      <c r="AS46" s="57">
        <v>0</v>
      </c>
      <c r="AT46" s="37">
        <v>0</v>
      </c>
      <c r="AU46" s="37">
        <v>0</v>
      </c>
      <c r="AV46" s="37">
        <v>0</v>
      </c>
      <c r="AW46" s="48">
        <v>0</v>
      </c>
      <c r="AX46" s="48">
        <v>0</v>
      </c>
      <c r="AY46" s="48">
        <v>0</v>
      </c>
      <c r="AZ46" s="57">
        <v>0</v>
      </c>
      <c r="BA46" s="45" t="s">
        <v>19</v>
      </c>
      <c r="BB46" s="45" t="s">
        <v>19</v>
      </c>
      <c r="BC46" s="45" t="s">
        <v>19</v>
      </c>
      <c r="BD46" s="45" t="s">
        <v>19</v>
      </c>
      <c r="BE46" s="45" t="s">
        <v>19</v>
      </c>
      <c r="BF46" s="45" t="s">
        <v>19</v>
      </c>
      <c r="BG46" s="45" t="s">
        <v>19</v>
      </c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</row>
    <row r="47" spans="1:83" s="2" customFormat="1" ht="15" customHeight="1" x14ac:dyDescent="0.3">
      <c r="A47" s="29"/>
      <c r="B47" s="6">
        <v>70</v>
      </c>
      <c r="C47" s="32">
        <v>3</v>
      </c>
      <c r="D47" s="46">
        <v>2000</v>
      </c>
      <c r="E47" s="59">
        <v>1750</v>
      </c>
      <c r="F47" s="59">
        <v>2400</v>
      </c>
      <c r="G47" s="47">
        <v>1130.5518009175853</v>
      </c>
      <c r="H47" s="47">
        <v>2869.4481990824147</v>
      </c>
      <c r="I47" s="48">
        <v>350</v>
      </c>
      <c r="J47" s="50">
        <v>202.07259421636903</v>
      </c>
      <c r="K47" s="37">
        <v>0</v>
      </c>
      <c r="L47" s="37">
        <v>0</v>
      </c>
      <c r="M47" s="37">
        <v>0</v>
      </c>
      <c r="N47" s="14">
        <v>0</v>
      </c>
      <c r="O47" s="14">
        <v>0</v>
      </c>
      <c r="P47" s="48">
        <v>0</v>
      </c>
      <c r="Q47" s="14">
        <v>0</v>
      </c>
      <c r="R47" s="37">
        <v>0</v>
      </c>
      <c r="S47" s="37">
        <v>0</v>
      </c>
      <c r="T47" s="37">
        <v>0</v>
      </c>
      <c r="U47" s="48">
        <v>0</v>
      </c>
      <c r="V47" s="48">
        <v>0</v>
      </c>
      <c r="W47" s="48">
        <v>0</v>
      </c>
      <c r="X47" s="57">
        <v>0</v>
      </c>
      <c r="Y47" s="37">
        <v>0</v>
      </c>
      <c r="Z47" s="37">
        <v>0</v>
      </c>
      <c r="AA47" s="37">
        <v>0</v>
      </c>
      <c r="AB47" s="48">
        <v>0</v>
      </c>
      <c r="AC47" s="48">
        <v>0</v>
      </c>
      <c r="AD47" s="48">
        <v>0</v>
      </c>
      <c r="AE47" s="60">
        <v>0</v>
      </c>
      <c r="AF47" s="37">
        <v>82.333333333333329</v>
      </c>
      <c r="AG47" s="37">
        <v>65</v>
      </c>
      <c r="AH47" s="37">
        <v>95</v>
      </c>
      <c r="AI47" s="47">
        <v>43.742485180563996</v>
      </c>
      <c r="AJ47" s="47">
        <v>120.92418148610267</v>
      </c>
      <c r="AK47" s="48">
        <v>15.534906930308058</v>
      </c>
      <c r="AL47" s="57">
        <v>8.9690826980491405</v>
      </c>
      <c r="AM47" s="37">
        <v>0</v>
      </c>
      <c r="AN47" s="37">
        <v>0</v>
      </c>
      <c r="AO47" s="37">
        <v>0</v>
      </c>
      <c r="AP47" s="48">
        <v>0</v>
      </c>
      <c r="AQ47" s="48">
        <v>0</v>
      </c>
      <c r="AR47" s="48">
        <v>0</v>
      </c>
      <c r="AS47" s="57">
        <v>0</v>
      </c>
      <c r="AT47" s="37">
        <v>0</v>
      </c>
      <c r="AU47" s="37">
        <v>0</v>
      </c>
      <c r="AV47" s="37">
        <v>0</v>
      </c>
      <c r="AW47" s="48">
        <v>0</v>
      </c>
      <c r="AX47" s="48">
        <v>0</v>
      </c>
      <c r="AY47" s="48">
        <v>0</v>
      </c>
      <c r="AZ47" s="57">
        <v>0</v>
      </c>
      <c r="BA47" s="45" t="s">
        <v>19</v>
      </c>
      <c r="BB47" s="45" t="s">
        <v>19</v>
      </c>
      <c r="BC47" s="45" t="s">
        <v>19</v>
      </c>
      <c r="BD47" s="45" t="s">
        <v>19</v>
      </c>
      <c r="BE47" s="45" t="s">
        <v>19</v>
      </c>
      <c r="BF47" s="45" t="s">
        <v>19</v>
      </c>
      <c r="BG47" s="45" t="s">
        <v>19</v>
      </c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</row>
    <row r="48" spans="1:83" s="2" customFormat="1" ht="15" customHeight="1" x14ac:dyDescent="0.3">
      <c r="A48" s="29"/>
      <c r="B48" s="6">
        <v>77</v>
      </c>
      <c r="C48" s="32">
        <v>3</v>
      </c>
      <c r="D48" s="46">
        <v>1340</v>
      </c>
      <c r="E48" s="59">
        <v>1120</v>
      </c>
      <c r="F48" s="59">
        <v>1640</v>
      </c>
      <c r="G48" s="47">
        <v>671.58690292227971</v>
      </c>
      <c r="H48" s="47">
        <v>2008.4130970777203</v>
      </c>
      <c r="I48" s="48">
        <v>269.07248094147423</v>
      </c>
      <c r="J48" s="50">
        <v>155.34906930308057</v>
      </c>
      <c r="K48" s="37">
        <v>0</v>
      </c>
      <c r="L48" s="37">
        <v>0</v>
      </c>
      <c r="M48" s="37">
        <v>0</v>
      </c>
      <c r="N48" s="14">
        <v>0</v>
      </c>
      <c r="O48" s="14">
        <v>0</v>
      </c>
      <c r="P48" s="48">
        <v>0</v>
      </c>
      <c r="Q48" s="14">
        <v>0</v>
      </c>
      <c r="R48" s="37">
        <v>0</v>
      </c>
      <c r="S48" s="37">
        <v>0</v>
      </c>
      <c r="T48" s="37">
        <v>0</v>
      </c>
      <c r="U48" s="48">
        <v>0</v>
      </c>
      <c r="V48" s="48">
        <v>0</v>
      </c>
      <c r="W48" s="48">
        <v>0</v>
      </c>
      <c r="X48" s="57">
        <v>0</v>
      </c>
      <c r="Y48" s="37">
        <v>0</v>
      </c>
      <c r="Z48" s="37">
        <v>0</v>
      </c>
      <c r="AA48" s="37">
        <v>0</v>
      </c>
      <c r="AB48" s="48">
        <v>0</v>
      </c>
      <c r="AC48" s="48">
        <v>0</v>
      </c>
      <c r="AD48" s="48">
        <v>0</v>
      </c>
      <c r="AE48" s="60">
        <v>0</v>
      </c>
      <c r="AF48" s="37">
        <v>39.666666666666664</v>
      </c>
      <c r="AG48" s="37">
        <v>35</v>
      </c>
      <c r="AH48" s="37">
        <v>43</v>
      </c>
      <c r="AI48" s="47">
        <v>29.324376641941384</v>
      </c>
      <c r="AJ48" s="47">
        <v>50.008956691391944</v>
      </c>
      <c r="AK48" s="48">
        <v>4.1633319989322652</v>
      </c>
      <c r="AL48" s="57">
        <v>2.4037008503093262</v>
      </c>
      <c r="AM48" s="37">
        <v>0</v>
      </c>
      <c r="AN48" s="37">
        <v>0</v>
      </c>
      <c r="AO48" s="37">
        <v>0</v>
      </c>
      <c r="AP48" s="48">
        <v>0</v>
      </c>
      <c r="AQ48" s="48">
        <v>0</v>
      </c>
      <c r="AR48" s="48">
        <v>0</v>
      </c>
      <c r="AS48" s="57">
        <v>0</v>
      </c>
      <c r="AT48" s="37">
        <v>0</v>
      </c>
      <c r="AU48" s="37">
        <v>0</v>
      </c>
      <c r="AV48" s="37">
        <v>0</v>
      </c>
      <c r="AW48" s="48">
        <v>0</v>
      </c>
      <c r="AX48" s="48">
        <v>0</v>
      </c>
      <c r="AY48" s="48">
        <v>0</v>
      </c>
      <c r="AZ48" s="57">
        <v>0</v>
      </c>
      <c r="BA48" s="45" t="s">
        <v>19</v>
      </c>
      <c r="BB48" s="45" t="s">
        <v>19</v>
      </c>
      <c r="BC48" s="45" t="s">
        <v>19</v>
      </c>
      <c r="BD48" s="45" t="s">
        <v>19</v>
      </c>
      <c r="BE48" s="45" t="s">
        <v>19</v>
      </c>
      <c r="BF48" s="45" t="s">
        <v>19</v>
      </c>
      <c r="BG48" s="45" t="s">
        <v>19</v>
      </c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</row>
    <row r="49" spans="1:83" s="2" customFormat="1" ht="15" customHeight="1" x14ac:dyDescent="0.3">
      <c r="A49" s="29"/>
      <c r="B49" s="6">
        <v>84</v>
      </c>
      <c r="C49" s="32">
        <v>3</v>
      </c>
      <c r="D49" s="46">
        <v>1000</v>
      </c>
      <c r="E49" s="59">
        <v>840</v>
      </c>
      <c r="F49" s="59">
        <v>1150</v>
      </c>
      <c r="G49" s="47">
        <v>614.35812194559799</v>
      </c>
      <c r="H49" s="47">
        <v>1385.641878054402</v>
      </c>
      <c r="I49" s="48">
        <v>155.24174696260025</v>
      </c>
      <c r="J49" s="50">
        <v>89.628864398325007</v>
      </c>
      <c r="K49" s="37">
        <v>0</v>
      </c>
      <c r="L49" s="37">
        <v>0</v>
      </c>
      <c r="M49" s="37">
        <v>0</v>
      </c>
      <c r="N49" s="14">
        <v>0</v>
      </c>
      <c r="O49" s="14">
        <v>0</v>
      </c>
      <c r="P49" s="48">
        <v>0</v>
      </c>
      <c r="Q49" s="14">
        <v>0</v>
      </c>
      <c r="R49" s="37">
        <v>0</v>
      </c>
      <c r="S49" s="37">
        <v>0</v>
      </c>
      <c r="T49" s="37">
        <v>0</v>
      </c>
      <c r="U49" s="48">
        <v>0</v>
      </c>
      <c r="V49" s="48">
        <v>0</v>
      </c>
      <c r="W49" s="48">
        <v>0</v>
      </c>
      <c r="X49" s="57">
        <v>0</v>
      </c>
      <c r="Y49" s="37">
        <v>0</v>
      </c>
      <c r="Z49" s="37">
        <v>0</v>
      </c>
      <c r="AA49" s="37">
        <v>0</v>
      </c>
      <c r="AB49" s="48">
        <v>0</v>
      </c>
      <c r="AC49" s="48">
        <v>0</v>
      </c>
      <c r="AD49" s="48">
        <v>0</v>
      </c>
      <c r="AE49" s="60">
        <v>0</v>
      </c>
      <c r="AF49" s="37">
        <v>7.6666666666666661</v>
      </c>
      <c r="AG49" s="37">
        <v>4</v>
      </c>
      <c r="AH49" s="37">
        <v>10</v>
      </c>
      <c r="AI49" s="47">
        <v>-0.31871884450008015</v>
      </c>
      <c r="AJ49" s="47">
        <v>15.652052177833411</v>
      </c>
      <c r="AK49" s="48">
        <v>3.2145502536643185</v>
      </c>
      <c r="AL49" s="57">
        <v>1.855921454276674</v>
      </c>
      <c r="AM49" s="37">
        <v>0</v>
      </c>
      <c r="AN49" s="37">
        <v>0</v>
      </c>
      <c r="AO49" s="37">
        <v>0</v>
      </c>
      <c r="AP49" s="48">
        <v>0</v>
      </c>
      <c r="AQ49" s="48">
        <v>0</v>
      </c>
      <c r="AR49" s="48">
        <v>0</v>
      </c>
      <c r="AS49" s="57">
        <v>0</v>
      </c>
      <c r="AT49" s="37">
        <v>0</v>
      </c>
      <c r="AU49" s="37">
        <v>0</v>
      </c>
      <c r="AV49" s="37">
        <v>0</v>
      </c>
      <c r="AW49" s="48">
        <v>0</v>
      </c>
      <c r="AX49" s="48">
        <v>0</v>
      </c>
      <c r="AY49" s="48">
        <v>0</v>
      </c>
      <c r="AZ49" s="57">
        <v>0</v>
      </c>
      <c r="BA49" s="45" t="s">
        <v>19</v>
      </c>
      <c r="BB49" s="45" t="s">
        <v>19</v>
      </c>
      <c r="BC49" s="45" t="s">
        <v>19</v>
      </c>
      <c r="BD49" s="45" t="s">
        <v>19</v>
      </c>
      <c r="BE49" s="45" t="s">
        <v>19</v>
      </c>
      <c r="BF49" s="45" t="s">
        <v>19</v>
      </c>
      <c r="BG49" s="45" t="s">
        <v>19</v>
      </c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</row>
    <row r="50" spans="1:83" s="2" customFormat="1" ht="15" customHeight="1" x14ac:dyDescent="0.3">
      <c r="A50" s="29"/>
      <c r="B50" s="6">
        <v>91</v>
      </c>
      <c r="C50" s="32">
        <v>3</v>
      </c>
      <c r="D50" s="46">
        <v>850</v>
      </c>
      <c r="E50" s="59">
        <v>680</v>
      </c>
      <c r="F50" s="59">
        <v>1050</v>
      </c>
      <c r="G50" s="47">
        <v>385.92477770209484</v>
      </c>
      <c r="H50" s="47">
        <v>1314.0752222979052</v>
      </c>
      <c r="I50" s="48">
        <v>186.81541692269406</v>
      </c>
      <c r="J50" s="50">
        <v>107.85793124908957</v>
      </c>
      <c r="K50" s="37">
        <v>0</v>
      </c>
      <c r="L50" s="37">
        <v>0</v>
      </c>
      <c r="M50" s="37">
        <v>0</v>
      </c>
      <c r="N50" s="14">
        <v>0</v>
      </c>
      <c r="O50" s="14">
        <v>0</v>
      </c>
      <c r="P50" s="48">
        <v>0</v>
      </c>
      <c r="Q50" s="14">
        <v>0</v>
      </c>
      <c r="R50" s="37">
        <v>0</v>
      </c>
      <c r="S50" s="37">
        <v>0</v>
      </c>
      <c r="T50" s="37">
        <v>0</v>
      </c>
      <c r="U50" s="48">
        <v>0</v>
      </c>
      <c r="V50" s="48">
        <v>0</v>
      </c>
      <c r="W50" s="48">
        <v>0</v>
      </c>
      <c r="X50" s="57">
        <v>0</v>
      </c>
      <c r="Y50" s="37">
        <v>0</v>
      </c>
      <c r="Z50" s="37">
        <v>0</v>
      </c>
      <c r="AA50" s="37">
        <v>0</v>
      </c>
      <c r="AB50" s="48">
        <v>0</v>
      </c>
      <c r="AC50" s="48">
        <v>0</v>
      </c>
      <c r="AD50" s="48">
        <v>0</v>
      </c>
      <c r="AE50" s="60">
        <v>0</v>
      </c>
      <c r="AF50" s="37">
        <v>8.3333333333333339</v>
      </c>
      <c r="AG50" s="37">
        <v>5</v>
      </c>
      <c r="AH50" s="37">
        <v>11</v>
      </c>
      <c r="AI50" s="47">
        <v>0.74416726640342912</v>
      </c>
      <c r="AJ50" s="47">
        <v>15.922499400263238</v>
      </c>
      <c r="AK50" s="48">
        <v>3.0550504633038931</v>
      </c>
      <c r="AL50" s="57">
        <v>1.763834207376394</v>
      </c>
      <c r="AM50" s="37">
        <v>0</v>
      </c>
      <c r="AN50" s="37">
        <v>0</v>
      </c>
      <c r="AO50" s="37">
        <v>0</v>
      </c>
      <c r="AP50" s="48">
        <v>0</v>
      </c>
      <c r="AQ50" s="48">
        <v>0</v>
      </c>
      <c r="AR50" s="48">
        <v>0</v>
      </c>
      <c r="AS50" s="57">
        <v>0</v>
      </c>
      <c r="AT50" s="37">
        <v>0</v>
      </c>
      <c r="AU50" s="37">
        <v>0</v>
      </c>
      <c r="AV50" s="37">
        <v>0</v>
      </c>
      <c r="AW50" s="48">
        <v>0</v>
      </c>
      <c r="AX50" s="48">
        <v>0</v>
      </c>
      <c r="AY50" s="48">
        <v>0</v>
      </c>
      <c r="AZ50" s="57">
        <v>0</v>
      </c>
      <c r="BA50" s="45" t="s">
        <v>19</v>
      </c>
      <c r="BB50" s="45" t="s">
        <v>19</v>
      </c>
      <c r="BC50" s="45" t="s">
        <v>19</v>
      </c>
      <c r="BD50" s="45" t="s">
        <v>19</v>
      </c>
      <c r="BE50" s="45" t="s">
        <v>19</v>
      </c>
      <c r="BF50" s="45" t="s">
        <v>19</v>
      </c>
      <c r="BG50" s="45" t="s">
        <v>19</v>
      </c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</row>
    <row r="51" spans="1:83" s="2" customFormat="1" ht="15" customHeight="1" x14ac:dyDescent="0.3">
      <c r="A51" s="29"/>
      <c r="B51" s="6">
        <v>98</v>
      </c>
      <c r="C51" s="32">
        <v>3</v>
      </c>
      <c r="D51" s="46">
        <v>500</v>
      </c>
      <c r="E51" s="59">
        <v>450</v>
      </c>
      <c r="F51" s="59">
        <v>540</v>
      </c>
      <c r="G51" s="47">
        <v>386.16250899605143</v>
      </c>
      <c r="H51" s="47">
        <v>613.83749100394857</v>
      </c>
      <c r="I51" s="48">
        <v>45.825756949558397</v>
      </c>
      <c r="J51" s="50">
        <v>26.457513110645905</v>
      </c>
      <c r="K51" s="37">
        <v>0</v>
      </c>
      <c r="L51" s="37">
        <v>0</v>
      </c>
      <c r="M51" s="37">
        <v>0</v>
      </c>
      <c r="N51" s="14">
        <v>0</v>
      </c>
      <c r="O51" s="14">
        <v>0</v>
      </c>
      <c r="P51" s="48">
        <v>0</v>
      </c>
      <c r="Q51" s="14">
        <v>0</v>
      </c>
      <c r="R51" s="37">
        <v>0</v>
      </c>
      <c r="S51" s="37">
        <v>0</v>
      </c>
      <c r="T51" s="37">
        <v>0</v>
      </c>
      <c r="U51" s="48">
        <v>0</v>
      </c>
      <c r="V51" s="48">
        <v>0</v>
      </c>
      <c r="W51" s="48">
        <v>0</v>
      </c>
      <c r="X51" s="57">
        <v>0</v>
      </c>
      <c r="Y51" s="37">
        <v>0</v>
      </c>
      <c r="Z51" s="37">
        <v>0</v>
      </c>
      <c r="AA51" s="37">
        <v>0</v>
      </c>
      <c r="AB51" s="48">
        <v>0</v>
      </c>
      <c r="AC51" s="48">
        <v>0</v>
      </c>
      <c r="AD51" s="48">
        <v>0</v>
      </c>
      <c r="AE51" s="60">
        <v>0</v>
      </c>
      <c r="AF51" s="37">
        <v>5.3333333333333339</v>
      </c>
      <c r="AG51" s="37">
        <v>3</v>
      </c>
      <c r="AH51" s="37">
        <v>7</v>
      </c>
      <c r="AI51" s="47">
        <v>0.16218832097069313</v>
      </c>
      <c r="AJ51" s="47">
        <v>10.504478345695976</v>
      </c>
      <c r="AK51" s="48">
        <v>2.0816659994661331</v>
      </c>
      <c r="AL51" s="57">
        <v>1.2018504251546631</v>
      </c>
      <c r="AM51" s="37">
        <v>0</v>
      </c>
      <c r="AN51" s="37">
        <v>0</v>
      </c>
      <c r="AO51" s="37">
        <v>0</v>
      </c>
      <c r="AP51" s="48">
        <v>0</v>
      </c>
      <c r="AQ51" s="48">
        <v>0</v>
      </c>
      <c r="AR51" s="48">
        <v>0</v>
      </c>
      <c r="AS51" s="57">
        <v>0</v>
      </c>
      <c r="AT51" s="37">
        <v>0</v>
      </c>
      <c r="AU51" s="37">
        <v>0</v>
      </c>
      <c r="AV51" s="37">
        <v>0</v>
      </c>
      <c r="AW51" s="48">
        <v>0</v>
      </c>
      <c r="AX51" s="48">
        <v>0</v>
      </c>
      <c r="AY51" s="48">
        <v>0</v>
      </c>
      <c r="AZ51" s="57">
        <v>0</v>
      </c>
      <c r="BA51" s="45" t="s">
        <v>19</v>
      </c>
      <c r="BB51" s="45" t="s">
        <v>19</v>
      </c>
      <c r="BC51" s="45" t="s">
        <v>19</v>
      </c>
      <c r="BD51" s="45" t="s">
        <v>19</v>
      </c>
      <c r="BE51" s="45" t="s">
        <v>19</v>
      </c>
      <c r="BF51" s="45" t="s">
        <v>19</v>
      </c>
      <c r="BG51" s="45" t="s">
        <v>19</v>
      </c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</row>
    <row r="52" spans="1:83" s="2" customFormat="1" ht="15" customHeight="1" x14ac:dyDescent="0.3">
      <c r="A52" s="29" t="s">
        <v>26</v>
      </c>
      <c r="B52" s="6">
        <v>0</v>
      </c>
      <c r="C52" s="32">
        <v>3</v>
      </c>
      <c r="D52" s="49">
        <v>170000000</v>
      </c>
      <c r="E52" s="49">
        <v>136000000</v>
      </c>
      <c r="F52" s="49">
        <v>224000000</v>
      </c>
      <c r="G52" s="50">
        <v>112113727.77084601</v>
      </c>
      <c r="H52" s="50">
        <v>227886272.22915399</v>
      </c>
      <c r="I52" s="51">
        <v>23302360.395462088</v>
      </c>
      <c r="J52" s="50">
        <v>12285492.799775407</v>
      </c>
      <c r="K52" s="37">
        <v>66000</v>
      </c>
      <c r="L52" s="37">
        <v>55500</v>
      </c>
      <c r="M52" s="37">
        <v>73500</v>
      </c>
      <c r="N52" s="50">
        <v>20465.003598420568</v>
      </c>
      <c r="O52" s="50">
        <v>111534.99640157944</v>
      </c>
      <c r="P52" s="51">
        <v>18330.30277982336</v>
      </c>
      <c r="Q52" s="14">
        <v>2463.0604269214887</v>
      </c>
      <c r="R52" s="37">
        <v>119.66666666666666</v>
      </c>
      <c r="S52" s="37">
        <v>105</v>
      </c>
      <c r="T52" s="37">
        <v>136</v>
      </c>
      <c r="U52" s="50">
        <v>49.214605822798831</v>
      </c>
      <c r="V52" s="50">
        <v>190.11872751053448</v>
      </c>
      <c r="W52" s="51">
        <v>28.360771028541048</v>
      </c>
      <c r="X52" s="58">
        <v>4.5801504099513775</v>
      </c>
      <c r="Y52" s="37">
        <v>3.3333333333333339</v>
      </c>
      <c r="Z52" s="37">
        <v>1</v>
      </c>
      <c r="AA52" s="37">
        <v>7</v>
      </c>
      <c r="AB52" s="50">
        <v>-4.6520521778334132</v>
      </c>
      <c r="AC52" s="50">
        <v>11.318718844500081</v>
      </c>
      <c r="AD52" s="51">
        <v>3.2145502536643189</v>
      </c>
      <c r="AE52" s="60">
        <v>0.98882646494608839</v>
      </c>
      <c r="AF52" s="37">
        <v>6300000</v>
      </c>
      <c r="AG52" s="37">
        <v>5350000</v>
      </c>
      <c r="AH52" s="37">
        <v>6800000</v>
      </c>
      <c r="AI52" s="50">
        <v>4561103.6018351708</v>
      </c>
      <c r="AJ52" s="50">
        <v>8038896.3981648292</v>
      </c>
      <c r="AK52" s="51">
        <v>700000</v>
      </c>
      <c r="AL52" s="58">
        <v>201659.7794967223</v>
      </c>
      <c r="AM52" s="37">
        <v>70000</v>
      </c>
      <c r="AN52" s="37">
        <v>61500</v>
      </c>
      <c r="AO52" s="37">
        <v>77500</v>
      </c>
      <c r="AP52" s="50">
        <v>37515.684259054178</v>
      </c>
      <c r="AQ52" s="50">
        <v>102484.31574094582</v>
      </c>
      <c r="AR52" s="51">
        <v>13076.696830622021</v>
      </c>
      <c r="AS52" s="58">
        <v>2206.0522810365728</v>
      </c>
      <c r="AT52" s="37">
        <v>1.3333333333333335</v>
      </c>
      <c r="AU52" s="37">
        <v>0</v>
      </c>
      <c r="AV52" s="37">
        <v>4</v>
      </c>
      <c r="AW52" s="50">
        <v>-2.4612497001316198</v>
      </c>
      <c r="AX52" s="50">
        <v>5.1279163667982868</v>
      </c>
      <c r="AY52" s="51">
        <v>1.5275252316519468</v>
      </c>
      <c r="AZ52" s="58">
        <v>0.71492035298424061</v>
      </c>
      <c r="BA52" s="45" t="s">
        <v>19</v>
      </c>
      <c r="BB52" s="45" t="s">
        <v>19</v>
      </c>
      <c r="BC52" s="45" t="s">
        <v>19</v>
      </c>
      <c r="BD52" s="45" t="s">
        <v>19</v>
      </c>
      <c r="BE52" s="45" t="s">
        <v>19</v>
      </c>
      <c r="BF52" s="45" t="s">
        <v>19</v>
      </c>
      <c r="BG52" s="45" t="s">
        <v>19</v>
      </c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</row>
    <row r="53" spans="1:83" s="2" customFormat="1" ht="15" customHeight="1" x14ac:dyDescent="0.3">
      <c r="A53" s="29"/>
      <c r="B53" s="6">
        <v>7</v>
      </c>
      <c r="C53" s="32">
        <v>3</v>
      </c>
      <c r="D53" s="49">
        <v>135000000</v>
      </c>
      <c r="E53" s="49">
        <v>55000000</v>
      </c>
      <c r="F53" s="49">
        <v>225000000</v>
      </c>
      <c r="G53" s="50">
        <v>58326534.331538677</v>
      </c>
      <c r="H53" s="50">
        <v>211673465.66846132</v>
      </c>
      <c r="I53" s="51">
        <v>73061617.830431327</v>
      </c>
      <c r="J53" s="50">
        <v>29827280.577797677</v>
      </c>
      <c r="K53" s="37">
        <v>25250</v>
      </c>
      <c r="L53" s="37">
        <v>357</v>
      </c>
      <c r="M53" s="37">
        <v>56000</v>
      </c>
      <c r="N53" s="50">
        <v>-3441.6816134254295</v>
      </c>
      <c r="O53" s="50">
        <v>53941.681613425433</v>
      </c>
      <c r="P53" s="51">
        <v>27340.105976385676</v>
      </c>
      <c r="Q53" s="14">
        <v>11161.551525960298</v>
      </c>
      <c r="R53" s="37">
        <v>125.16666666666667</v>
      </c>
      <c r="S53" s="37">
        <v>0</v>
      </c>
      <c r="T53" s="37">
        <v>275</v>
      </c>
      <c r="U53" s="50">
        <v>-19.145679569083669</v>
      </c>
      <c r="V53" s="50">
        <v>269.47901290241703</v>
      </c>
      <c r="W53" s="51">
        <v>137.51424168669465</v>
      </c>
      <c r="X53" s="57">
        <v>56.139954083027575</v>
      </c>
      <c r="Y53" s="37">
        <v>2.8333333333333335</v>
      </c>
      <c r="Z53" s="37">
        <v>0</v>
      </c>
      <c r="AA53" s="37">
        <v>9</v>
      </c>
      <c r="AB53" s="50">
        <v>-0.76650116459808215</v>
      </c>
      <c r="AC53" s="50">
        <v>6.4331678312647487</v>
      </c>
      <c r="AD53" s="51">
        <v>3.4302575219167823</v>
      </c>
      <c r="AE53" s="60">
        <v>1.4003967691733337</v>
      </c>
      <c r="AF53" s="37">
        <v>4125000</v>
      </c>
      <c r="AG53" s="37">
        <v>2850000</v>
      </c>
      <c r="AH53" s="37">
        <v>5420000</v>
      </c>
      <c r="AI53" s="50">
        <v>2999160.476038726</v>
      </c>
      <c r="AJ53" s="50">
        <v>5250839.523961274</v>
      </c>
      <c r="AK53" s="51">
        <v>1072804.7352617343</v>
      </c>
      <c r="AL53" s="57">
        <v>437970.69917214022</v>
      </c>
      <c r="AM53" s="37">
        <v>48001</v>
      </c>
      <c r="AN53" s="37">
        <v>1</v>
      </c>
      <c r="AO53" s="37">
        <v>98500</v>
      </c>
      <c r="AP53" s="50">
        <v>-7217.5151988578509</v>
      </c>
      <c r="AQ53" s="50">
        <v>103219.51519885784</v>
      </c>
      <c r="AR53" s="51">
        <v>52617.343163637597</v>
      </c>
      <c r="AS53" s="57">
        <v>21480.940395305479</v>
      </c>
      <c r="AT53" s="37">
        <v>2.166666666666667</v>
      </c>
      <c r="AU53" s="37">
        <v>0</v>
      </c>
      <c r="AV53" s="37">
        <v>8</v>
      </c>
      <c r="AW53" s="50">
        <v>-1.1129946096584953</v>
      </c>
      <c r="AX53" s="50">
        <v>5.4463279429918288</v>
      </c>
      <c r="AY53" s="51">
        <v>3.1251666622224592</v>
      </c>
      <c r="AZ53" s="57">
        <v>1.2758439472669758</v>
      </c>
      <c r="BA53" s="45" t="s">
        <v>19</v>
      </c>
      <c r="BB53" s="45" t="s">
        <v>19</v>
      </c>
      <c r="BC53" s="45" t="s">
        <v>19</v>
      </c>
      <c r="BD53" s="45" t="s">
        <v>19</v>
      </c>
      <c r="BE53" s="45" t="s">
        <v>19</v>
      </c>
      <c r="BF53" s="45" t="s">
        <v>19</v>
      </c>
      <c r="BG53" s="45" t="s">
        <v>19</v>
      </c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</row>
    <row r="54" spans="1:83" s="2" customFormat="1" ht="15" customHeight="1" x14ac:dyDescent="0.3">
      <c r="A54" s="29"/>
      <c r="B54" s="6">
        <v>14</v>
      </c>
      <c r="C54" s="32">
        <v>3</v>
      </c>
      <c r="D54" s="49">
        <v>63090000</v>
      </c>
      <c r="E54" s="49">
        <v>146000</v>
      </c>
      <c r="F54" s="49">
        <v>132000000</v>
      </c>
      <c r="G54" s="50">
        <v>-9316515.6983473003</v>
      </c>
      <c r="H54" s="50">
        <v>135496515.6983473</v>
      </c>
      <c r="I54" s="51">
        <v>68995670.565623179</v>
      </c>
      <c r="J54" s="50">
        <v>28167364.557823535</v>
      </c>
      <c r="K54" s="37">
        <v>5000.1666666666661</v>
      </c>
      <c r="L54" s="37">
        <v>0</v>
      </c>
      <c r="M54" s="37">
        <v>11000</v>
      </c>
      <c r="N54" s="50">
        <v>-779.73768581999684</v>
      </c>
      <c r="O54" s="50">
        <v>10780.071019153329</v>
      </c>
      <c r="P54" s="51">
        <v>5507.6310848373523</v>
      </c>
      <c r="Q54" s="14">
        <v>2248.48097489048</v>
      </c>
      <c r="R54" s="37">
        <v>200</v>
      </c>
      <c r="S54" s="37">
        <v>0</v>
      </c>
      <c r="T54" s="37">
        <v>410</v>
      </c>
      <c r="U54" s="50">
        <v>-30.107520325674585</v>
      </c>
      <c r="V54" s="50">
        <v>430.10752032567461</v>
      </c>
      <c r="W54" s="51">
        <v>219.26787270368635</v>
      </c>
      <c r="X54" s="57">
        <v>89.515734184927879</v>
      </c>
      <c r="Y54" s="37">
        <v>4</v>
      </c>
      <c r="Z54" s="37">
        <v>0</v>
      </c>
      <c r="AA54" s="37">
        <v>13</v>
      </c>
      <c r="AB54" s="50">
        <v>-1.5132838205529193</v>
      </c>
      <c r="AC54" s="50">
        <v>9.5132838205529193</v>
      </c>
      <c r="AD54" s="51">
        <v>5.253570214625479</v>
      </c>
      <c r="AE54" s="60">
        <v>2.1447610589527217</v>
      </c>
      <c r="AF54" s="37">
        <v>74000</v>
      </c>
      <c r="AG54" s="37">
        <v>38000</v>
      </c>
      <c r="AH54" s="37">
        <v>101500</v>
      </c>
      <c r="AI54" s="50">
        <v>42969.694706553477</v>
      </c>
      <c r="AJ54" s="50">
        <v>105030.30529344652</v>
      </c>
      <c r="AK54" s="51">
        <v>29568.564388552917</v>
      </c>
      <c r="AL54" s="57">
        <v>12071.315863097389</v>
      </c>
      <c r="AM54" s="37">
        <v>65000.166666666664</v>
      </c>
      <c r="AN54" s="37">
        <v>0</v>
      </c>
      <c r="AO54" s="37">
        <v>131000</v>
      </c>
      <c r="AP54" s="50">
        <v>-9728.7444765876207</v>
      </c>
      <c r="AQ54" s="50">
        <v>139729.07780992094</v>
      </c>
      <c r="AR54" s="51">
        <v>71208.665204219811</v>
      </c>
      <c r="AS54" s="57">
        <v>29070.815835836307</v>
      </c>
      <c r="AT54" s="37">
        <v>2.666666666666667</v>
      </c>
      <c r="AU54" s="37">
        <v>0</v>
      </c>
      <c r="AV54" s="37">
        <v>7</v>
      </c>
      <c r="AW54" s="50">
        <v>-0.56223152600931758</v>
      </c>
      <c r="AX54" s="50">
        <v>5.8955648593426515</v>
      </c>
      <c r="AY54" s="51">
        <v>3.0767948691238201</v>
      </c>
      <c r="AZ54" s="57">
        <v>1.2560962454277849</v>
      </c>
      <c r="BA54" s="45" t="s">
        <v>19</v>
      </c>
      <c r="BB54" s="45" t="s">
        <v>19</v>
      </c>
      <c r="BC54" s="45" t="s">
        <v>19</v>
      </c>
      <c r="BD54" s="45" t="s">
        <v>19</v>
      </c>
      <c r="BE54" s="45" t="s">
        <v>19</v>
      </c>
      <c r="BF54" s="45" t="s">
        <v>19</v>
      </c>
      <c r="BG54" s="45" t="s">
        <v>19</v>
      </c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</row>
    <row r="55" spans="1:83" s="2" customFormat="1" ht="15" customHeight="1" x14ac:dyDescent="0.3">
      <c r="A55" s="29"/>
      <c r="B55" s="6">
        <v>21</v>
      </c>
      <c r="C55" s="32">
        <v>3</v>
      </c>
      <c r="D55" s="49">
        <v>55060000</v>
      </c>
      <c r="E55" s="49">
        <v>96000</v>
      </c>
      <c r="F55" s="49">
        <v>118000000</v>
      </c>
      <c r="G55" s="50">
        <v>-8391249.468871288</v>
      </c>
      <c r="H55" s="50">
        <v>118511249.4688713</v>
      </c>
      <c r="I55" s="51">
        <v>60462258.99848599</v>
      </c>
      <c r="J55" s="50">
        <v>24683613.873715222</v>
      </c>
      <c r="K55" s="37">
        <v>5000</v>
      </c>
      <c r="L55" s="37">
        <v>0</v>
      </c>
      <c r="M55" s="37">
        <v>10700</v>
      </c>
      <c r="N55" s="50">
        <v>-762.92113787881681</v>
      </c>
      <c r="O55" s="50">
        <v>10762.921137878817</v>
      </c>
      <c r="P55" s="51">
        <v>5491.4478965023427</v>
      </c>
      <c r="Q55" s="14">
        <v>2241.8742159184576</v>
      </c>
      <c r="R55" s="37">
        <v>125</v>
      </c>
      <c r="S55" s="37">
        <v>0</v>
      </c>
      <c r="T55" s="37">
        <v>258</v>
      </c>
      <c r="U55" s="50">
        <v>-18.828590645238393</v>
      </c>
      <c r="V55" s="50">
        <v>268.82859064523836</v>
      </c>
      <c r="W55" s="51">
        <v>137.05327431331219</v>
      </c>
      <c r="X55" s="57">
        <v>55.951764940884573</v>
      </c>
      <c r="Y55" s="37">
        <v>3.833333333333333</v>
      </c>
      <c r="Z55" s="37">
        <v>0</v>
      </c>
      <c r="AA55" s="37">
        <v>10</v>
      </c>
      <c r="AB55" s="50">
        <v>-0.8794000325375313</v>
      </c>
      <c r="AC55" s="50">
        <v>8.5460666992041965</v>
      </c>
      <c r="AD55" s="51">
        <v>4.4907311951024935</v>
      </c>
      <c r="AE55" s="60">
        <v>1.8333333333333333</v>
      </c>
      <c r="AF55" s="37">
        <v>42500</v>
      </c>
      <c r="AG55" s="37">
        <v>23000</v>
      </c>
      <c r="AH55" s="37">
        <v>56500</v>
      </c>
      <c r="AI55" s="50">
        <v>27069.370131452735</v>
      </c>
      <c r="AJ55" s="50">
        <v>57930.629868547265</v>
      </c>
      <c r="AK55" s="51">
        <v>14703.74102057024</v>
      </c>
      <c r="AL55" s="57">
        <v>6002.7771350711773</v>
      </c>
      <c r="AM55" s="37">
        <v>50000</v>
      </c>
      <c r="AN55" s="37">
        <v>0</v>
      </c>
      <c r="AO55" s="37">
        <v>102000</v>
      </c>
      <c r="AP55" s="50">
        <v>-7492.4099104985871</v>
      </c>
      <c r="AQ55" s="50">
        <v>107492.40991049859</v>
      </c>
      <c r="AR55" s="51">
        <v>54784.121787247808</v>
      </c>
      <c r="AS55" s="57">
        <v>22365.524064207992</v>
      </c>
      <c r="AT55" s="37">
        <v>3.1666666666666665</v>
      </c>
      <c r="AU55" s="37">
        <v>0</v>
      </c>
      <c r="AV55" s="37">
        <v>9</v>
      </c>
      <c r="AW55" s="50">
        <v>-0.83864117014133432</v>
      </c>
      <c r="AX55" s="50">
        <v>7.1719745034746669</v>
      </c>
      <c r="AY55" s="51">
        <v>3.8166302763912912</v>
      </c>
      <c r="AZ55" s="57">
        <v>1.5581327856693656</v>
      </c>
      <c r="BA55" s="45" t="s">
        <v>19</v>
      </c>
      <c r="BB55" s="45" t="s">
        <v>19</v>
      </c>
      <c r="BC55" s="45" t="s">
        <v>19</v>
      </c>
      <c r="BD55" s="45" t="s">
        <v>19</v>
      </c>
      <c r="BE55" s="45" t="s">
        <v>19</v>
      </c>
      <c r="BF55" s="45" t="s">
        <v>19</v>
      </c>
      <c r="BG55" s="45" t="s">
        <v>19</v>
      </c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</row>
    <row r="56" spans="1:83" s="2" customFormat="1" ht="15" customHeight="1" x14ac:dyDescent="0.3">
      <c r="A56" s="29"/>
      <c r="B56" s="6">
        <v>28</v>
      </c>
      <c r="C56" s="32">
        <v>3</v>
      </c>
      <c r="D56" s="49">
        <v>50047500</v>
      </c>
      <c r="E56" s="49">
        <v>74000</v>
      </c>
      <c r="F56" s="49">
        <v>103000000</v>
      </c>
      <c r="G56" s="50">
        <v>-7427694.6259993762</v>
      </c>
      <c r="H56" s="50">
        <v>107522694.62599938</v>
      </c>
      <c r="I56" s="51">
        <v>54767717.461110242</v>
      </c>
      <c r="J56" s="50">
        <v>22358827.026106115</v>
      </c>
      <c r="K56" s="37">
        <v>5000</v>
      </c>
      <c r="L56" s="37">
        <v>0</v>
      </c>
      <c r="M56" s="37">
        <v>10400</v>
      </c>
      <c r="N56" s="50">
        <v>-762.15667264525109</v>
      </c>
      <c r="O56" s="50">
        <v>10762.156672645251</v>
      </c>
      <c r="P56" s="51">
        <v>5490.7194428417115</v>
      </c>
      <c r="Q56" s="14">
        <v>2241.5768259568235</v>
      </c>
      <c r="R56" s="37">
        <v>100.16666666666667</v>
      </c>
      <c r="S56" s="37">
        <v>0</v>
      </c>
      <c r="T56" s="37">
        <v>203</v>
      </c>
      <c r="U56" s="50">
        <v>-15.012261416384575</v>
      </c>
      <c r="V56" s="50">
        <v>215.34559474971792</v>
      </c>
      <c r="W56" s="51">
        <v>109.75320800171021</v>
      </c>
      <c r="X56" s="57">
        <v>44.806559539622967</v>
      </c>
      <c r="Y56" s="37">
        <v>3.1666666666666665</v>
      </c>
      <c r="Z56" s="37">
        <v>0</v>
      </c>
      <c r="AA56" s="37">
        <v>11</v>
      </c>
      <c r="AB56" s="50">
        <v>-1.3552523416456519</v>
      </c>
      <c r="AC56" s="50">
        <v>7.6885856749789845</v>
      </c>
      <c r="AD56" s="51">
        <v>4.3089055068156998</v>
      </c>
      <c r="AE56" s="60">
        <v>1.7591033069278348</v>
      </c>
      <c r="AF56" s="37">
        <v>23500</v>
      </c>
      <c r="AG56" s="37">
        <v>12500</v>
      </c>
      <c r="AH56" s="37">
        <v>30500</v>
      </c>
      <c r="AI56" s="50">
        <v>16078.775798558663</v>
      </c>
      <c r="AJ56" s="50">
        <v>30921.224201441335</v>
      </c>
      <c r="AK56" s="51">
        <v>7071.6334746648172</v>
      </c>
      <c r="AL56" s="57">
        <v>2886.9822768189392</v>
      </c>
      <c r="AM56" s="37">
        <v>4500</v>
      </c>
      <c r="AN56" s="37">
        <v>0</v>
      </c>
      <c r="AO56" s="37">
        <v>9400</v>
      </c>
      <c r="AP56" s="50">
        <v>-678.72830317022635</v>
      </c>
      <c r="AQ56" s="50">
        <v>9678.7283031702264</v>
      </c>
      <c r="AR56" s="51">
        <v>4934.7745642531636</v>
      </c>
      <c r="AS56" s="57">
        <v>2014.6132796809086</v>
      </c>
      <c r="AT56" s="37">
        <v>3.666666666666667</v>
      </c>
      <c r="AU56" s="37">
        <v>0</v>
      </c>
      <c r="AV56" s="37">
        <v>10</v>
      </c>
      <c r="AW56" s="50">
        <v>-0.81857100473667899</v>
      </c>
      <c r="AX56" s="50">
        <v>8.1519043380700129</v>
      </c>
      <c r="AY56" s="51">
        <v>4.2739521132865619</v>
      </c>
      <c r="AZ56" s="57">
        <v>1.7448336437736534</v>
      </c>
      <c r="BA56" s="45" t="s">
        <v>19</v>
      </c>
      <c r="BB56" s="45" t="s">
        <v>19</v>
      </c>
      <c r="BC56" s="45" t="s">
        <v>19</v>
      </c>
      <c r="BD56" s="45" t="s">
        <v>19</v>
      </c>
      <c r="BE56" s="45" t="s">
        <v>19</v>
      </c>
      <c r="BF56" s="45" t="s">
        <v>19</v>
      </c>
      <c r="BG56" s="45" t="s">
        <v>19</v>
      </c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</row>
    <row r="57" spans="1:83" s="2" customFormat="1" ht="15" customHeight="1" x14ac:dyDescent="0.3">
      <c r="A57" s="29"/>
      <c r="B57" s="6">
        <v>35</v>
      </c>
      <c r="C57" s="32">
        <v>3</v>
      </c>
      <c r="D57" s="49">
        <v>22545000</v>
      </c>
      <c r="E57" s="49">
        <v>81000</v>
      </c>
      <c r="F57" s="49">
        <v>48000000</v>
      </c>
      <c r="G57" s="50">
        <v>-3328908.7925365344</v>
      </c>
      <c r="H57" s="50">
        <v>48418908.792536534</v>
      </c>
      <c r="I57" s="51">
        <v>24655069.645004049</v>
      </c>
      <c r="J57" s="50">
        <v>10065390.033840384</v>
      </c>
      <c r="K57" s="37">
        <v>2500</v>
      </c>
      <c r="L57" s="37">
        <v>0</v>
      </c>
      <c r="M57" s="37">
        <v>5100</v>
      </c>
      <c r="N57" s="50">
        <v>-375.33874963481367</v>
      </c>
      <c r="O57" s="50">
        <v>5375.3387496348132</v>
      </c>
      <c r="P57" s="51">
        <v>2739.8905087612534</v>
      </c>
      <c r="Q57" s="14">
        <v>1118.5556162599457</v>
      </c>
      <c r="R57" s="37">
        <v>67.833333333333343</v>
      </c>
      <c r="S57" s="37">
        <v>0</v>
      </c>
      <c r="T57" s="37">
        <v>139</v>
      </c>
      <c r="U57" s="50">
        <v>-10.216509584776375</v>
      </c>
      <c r="V57" s="50">
        <v>145.88317625144305</v>
      </c>
      <c r="W57" s="51">
        <v>74.373158240501425</v>
      </c>
      <c r="X57" s="57">
        <v>30.362714708083075</v>
      </c>
      <c r="Y57" s="37">
        <v>3.1666666666666665</v>
      </c>
      <c r="Z57" s="37">
        <v>0</v>
      </c>
      <c r="AA57" s="37">
        <v>9</v>
      </c>
      <c r="AB57" s="50">
        <v>-0.83864117014133432</v>
      </c>
      <c r="AC57" s="50">
        <v>7.1719745034746669</v>
      </c>
      <c r="AD57" s="51">
        <v>3.8166302763912912</v>
      </c>
      <c r="AE57" s="60">
        <v>1.5581327856693656</v>
      </c>
      <c r="AF57" s="37">
        <v>10300</v>
      </c>
      <c r="AG57" s="37">
        <v>4260</v>
      </c>
      <c r="AH57" s="37">
        <v>15950</v>
      </c>
      <c r="AI57" s="50">
        <v>4155.2841330975962</v>
      </c>
      <c r="AJ57" s="50">
        <v>16444.715866902403</v>
      </c>
      <c r="AK57" s="51">
        <v>5855.2574665850516</v>
      </c>
      <c r="AL57" s="57">
        <v>2390.3988509591172</v>
      </c>
      <c r="AM57" s="37">
        <v>2700</v>
      </c>
      <c r="AN57" s="37">
        <v>0</v>
      </c>
      <c r="AO57" s="37">
        <v>5500</v>
      </c>
      <c r="AP57" s="50">
        <v>-404.51372372610967</v>
      </c>
      <c r="AQ57" s="50">
        <v>5804.5137237261097</v>
      </c>
      <c r="AR57" s="51">
        <v>2958.2697645752323</v>
      </c>
      <c r="AS57" s="57">
        <v>1207.7085741187732</v>
      </c>
      <c r="AT57" s="37">
        <v>3.666666666666667</v>
      </c>
      <c r="AU57" s="37">
        <v>0</v>
      </c>
      <c r="AV57" s="37">
        <v>9</v>
      </c>
      <c r="AW57" s="50">
        <v>-0.7691907368080706</v>
      </c>
      <c r="AX57" s="50">
        <v>8.1025240701414045</v>
      </c>
      <c r="AY57" s="51">
        <v>4.2268979957726289</v>
      </c>
      <c r="AZ57" s="57">
        <v>1.7256238807393045</v>
      </c>
      <c r="BA57" s="45" t="s">
        <v>19</v>
      </c>
      <c r="BB57" s="45" t="s">
        <v>19</v>
      </c>
      <c r="BC57" s="45" t="s">
        <v>19</v>
      </c>
      <c r="BD57" s="45" t="s">
        <v>19</v>
      </c>
      <c r="BE57" s="45" t="s">
        <v>19</v>
      </c>
      <c r="BF57" s="45" t="s">
        <v>19</v>
      </c>
      <c r="BG57" s="45" t="s">
        <v>19</v>
      </c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</row>
    <row r="58" spans="1:83" s="2" customFormat="1" ht="15" customHeight="1" x14ac:dyDescent="0.3">
      <c r="A58" s="29"/>
      <c r="B58" s="6">
        <v>42</v>
      </c>
      <c r="C58" s="32">
        <v>3</v>
      </c>
      <c r="D58" s="49">
        <v>10035000</v>
      </c>
      <c r="E58" s="49">
        <v>56000</v>
      </c>
      <c r="F58" s="49">
        <v>22000000</v>
      </c>
      <c r="G58" s="50">
        <v>-1554573.2546734493</v>
      </c>
      <c r="H58" s="50">
        <v>21624573.254673451</v>
      </c>
      <c r="I58" s="51">
        <v>11043624.604268292</v>
      </c>
      <c r="J58" s="50">
        <v>4508540.8652171856</v>
      </c>
      <c r="K58" s="37">
        <v>200</v>
      </c>
      <c r="L58" s="37">
        <v>0</v>
      </c>
      <c r="M58" s="37">
        <v>425</v>
      </c>
      <c r="N58" s="50">
        <v>-31.090398397099619</v>
      </c>
      <c r="O58" s="50">
        <v>431.09039839709965</v>
      </c>
      <c r="P58" s="51">
        <v>220.20445045457188</v>
      </c>
      <c r="Q58" s="14">
        <v>89.898090450613395</v>
      </c>
      <c r="R58" s="37">
        <v>10.166666666666666</v>
      </c>
      <c r="S58" s="37">
        <v>0</v>
      </c>
      <c r="T58" s="37">
        <v>22</v>
      </c>
      <c r="U58" s="50">
        <v>-1.6023068204946558</v>
      </c>
      <c r="V58" s="50">
        <v>21.93564015382799</v>
      </c>
      <c r="W58" s="51">
        <v>11.214573851318054</v>
      </c>
      <c r="X58" s="57">
        <v>4.5783306030813362</v>
      </c>
      <c r="Y58" s="37">
        <v>1.6666666666666667</v>
      </c>
      <c r="Z58" s="37">
        <v>0</v>
      </c>
      <c r="AA58" s="37">
        <v>7</v>
      </c>
      <c r="AB58" s="50">
        <v>-1.200937422742453</v>
      </c>
      <c r="AC58" s="50">
        <v>4.5342707560757862</v>
      </c>
      <c r="AD58" s="51">
        <v>2.7325202042558927</v>
      </c>
      <c r="AE58" s="60">
        <v>1.1155467020454342</v>
      </c>
      <c r="AF58" s="37">
        <v>5550</v>
      </c>
      <c r="AG58" s="37">
        <v>810</v>
      </c>
      <c r="AH58" s="37">
        <v>9720</v>
      </c>
      <c r="AI58" s="50">
        <v>871.16443174062533</v>
      </c>
      <c r="AJ58" s="50">
        <v>10228.835568259376</v>
      </c>
      <c r="AK58" s="51">
        <v>4458.4302170158498</v>
      </c>
      <c r="AL58" s="57">
        <v>1820.1465142491506</v>
      </c>
      <c r="AM58" s="37">
        <v>600</v>
      </c>
      <c r="AN58" s="37">
        <v>0</v>
      </c>
      <c r="AO58" s="37">
        <v>1240</v>
      </c>
      <c r="AP58" s="50">
        <v>-91.290586748625856</v>
      </c>
      <c r="AQ58" s="50">
        <v>1291.2905867486259</v>
      </c>
      <c r="AR58" s="51">
        <v>658.72604320764481</v>
      </c>
      <c r="AS58" s="57">
        <v>268.92378102354576</v>
      </c>
      <c r="AT58" s="37">
        <v>4.6666666666666661</v>
      </c>
      <c r="AU58" s="37">
        <v>0</v>
      </c>
      <c r="AV58" s="37">
        <v>11</v>
      </c>
      <c r="AW58" s="50">
        <v>-0.79308885893016878</v>
      </c>
      <c r="AX58" s="50">
        <v>10.126422192263501</v>
      </c>
      <c r="AY58" s="51">
        <v>5.2025634707004453</v>
      </c>
      <c r="AZ58" s="57">
        <v>2.1239376429431989</v>
      </c>
      <c r="BA58" s="45" t="s">
        <v>19</v>
      </c>
      <c r="BB58" s="45" t="s">
        <v>19</v>
      </c>
      <c r="BC58" s="45" t="s">
        <v>19</v>
      </c>
      <c r="BD58" s="45" t="s">
        <v>19</v>
      </c>
      <c r="BE58" s="45" t="s">
        <v>19</v>
      </c>
      <c r="BF58" s="45" t="s">
        <v>19</v>
      </c>
      <c r="BG58" s="45" t="s">
        <v>19</v>
      </c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</row>
    <row r="59" spans="1:83" s="2" customFormat="1" ht="15" customHeight="1" x14ac:dyDescent="0.3">
      <c r="A59" s="29"/>
      <c r="B59" s="6">
        <v>49</v>
      </c>
      <c r="C59" s="32">
        <v>3</v>
      </c>
      <c r="D59" s="49">
        <v>152500</v>
      </c>
      <c r="E59" s="49">
        <v>44000</v>
      </c>
      <c r="F59" s="49">
        <v>295000</v>
      </c>
      <c r="G59" s="50">
        <v>37175.187850474118</v>
      </c>
      <c r="H59" s="50">
        <v>267824.81214952585</v>
      </c>
      <c r="I59" s="51">
        <v>109892.21992479723</v>
      </c>
      <c r="J59" s="50">
        <v>44863.310919577336</v>
      </c>
      <c r="K59" s="37">
        <v>75</v>
      </c>
      <c r="L59" s="37">
        <v>0</v>
      </c>
      <c r="M59" s="37">
        <v>160</v>
      </c>
      <c r="N59" s="50">
        <v>-11.665849147688135</v>
      </c>
      <c r="O59" s="50">
        <v>161.66584914768814</v>
      </c>
      <c r="P59" s="51">
        <v>82.583291288250308</v>
      </c>
      <c r="Q59" s="14">
        <v>33.714487489307423</v>
      </c>
      <c r="R59" s="37">
        <v>3.833333333333333</v>
      </c>
      <c r="S59" s="37">
        <v>0</v>
      </c>
      <c r="T59" s="37">
        <v>10</v>
      </c>
      <c r="U59" s="50">
        <v>-0.78497844130514327</v>
      </c>
      <c r="V59" s="50">
        <v>8.4516451079718102</v>
      </c>
      <c r="W59" s="51">
        <v>4.4007575105505037</v>
      </c>
      <c r="X59" s="57">
        <v>1.7966017304282487</v>
      </c>
      <c r="Y59" s="37">
        <v>1.6666666666666667</v>
      </c>
      <c r="Z59" s="37">
        <v>0</v>
      </c>
      <c r="AA59" s="37">
        <v>5</v>
      </c>
      <c r="AB59" s="50">
        <v>-0.50103827023857916</v>
      </c>
      <c r="AC59" s="50">
        <v>3.8343716035719124</v>
      </c>
      <c r="AD59" s="51">
        <v>2.0655911179772888</v>
      </c>
      <c r="AE59" s="60">
        <v>0.84327404271156781</v>
      </c>
      <c r="AF59" s="37">
        <v>3250</v>
      </c>
      <c r="AG59" s="37">
        <v>700</v>
      </c>
      <c r="AH59" s="37">
        <v>5500</v>
      </c>
      <c r="AI59" s="50">
        <v>764.99490407752228</v>
      </c>
      <c r="AJ59" s="50">
        <v>5735.0050959224773</v>
      </c>
      <c r="AK59" s="51">
        <v>2367.9442561006372</v>
      </c>
      <c r="AL59" s="57">
        <v>966.70919446680898</v>
      </c>
      <c r="AM59" s="37">
        <v>480</v>
      </c>
      <c r="AN59" s="37">
        <v>0</v>
      </c>
      <c r="AO59" s="37">
        <v>998</v>
      </c>
      <c r="AP59" s="50">
        <v>-72.450671240904057</v>
      </c>
      <c r="AQ59" s="50">
        <v>1032.4506712409041</v>
      </c>
      <c r="AR59" s="51">
        <v>526.42644310482729</v>
      </c>
      <c r="AS59" s="57">
        <v>214.9126954525178</v>
      </c>
      <c r="AT59" s="37">
        <v>2.666666666666667</v>
      </c>
      <c r="AU59" s="37">
        <v>0</v>
      </c>
      <c r="AV59" s="37">
        <v>7</v>
      </c>
      <c r="AW59" s="50">
        <v>-0.56223152600931758</v>
      </c>
      <c r="AX59" s="50">
        <v>5.8955648593426515</v>
      </c>
      <c r="AY59" s="51">
        <v>3.0767948691238201</v>
      </c>
      <c r="AZ59" s="57">
        <v>1.2560962454277849</v>
      </c>
      <c r="BA59" s="45" t="s">
        <v>19</v>
      </c>
      <c r="BB59" s="45" t="s">
        <v>19</v>
      </c>
      <c r="BC59" s="45" t="s">
        <v>19</v>
      </c>
      <c r="BD59" s="45" t="s">
        <v>19</v>
      </c>
      <c r="BE59" s="45" t="s">
        <v>19</v>
      </c>
      <c r="BF59" s="45" t="s">
        <v>19</v>
      </c>
      <c r="BG59" s="45" t="s">
        <v>19</v>
      </c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</row>
    <row r="60" spans="1:83" s="2" customFormat="1" ht="15" customHeight="1" x14ac:dyDescent="0.3">
      <c r="A60" s="29"/>
      <c r="B60" s="6">
        <v>56</v>
      </c>
      <c r="C60" s="32">
        <v>3</v>
      </c>
      <c r="D60" s="49">
        <v>30500</v>
      </c>
      <c r="E60" s="49">
        <v>6500</v>
      </c>
      <c r="F60" s="49">
        <v>59000</v>
      </c>
      <c r="G60" s="50">
        <v>3309.7726499168966</v>
      </c>
      <c r="H60" s="50">
        <v>57690.227350083107</v>
      </c>
      <c r="I60" s="51">
        <v>25909.380540645892</v>
      </c>
      <c r="J60" s="50">
        <v>10577.460312696365</v>
      </c>
      <c r="K60" s="37">
        <v>0.16666666666666669</v>
      </c>
      <c r="L60" s="37">
        <v>0</v>
      </c>
      <c r="M60" s="37">
        <v>1</v>
      </c>
      <c r="N60" s="50">
        <v>-0.26176363932159369</v>
      </c>
      <c r="O60" s="50">
        <v>0.59509697265492711</v>
      </c>
      <c r="P60" s="51">
        <v>0.40824829046386302</v>
      </c>
      <c r="Q60" s="14">
        <v>0.16666666666666669</v>
      </c>
      <c r="R60" s="37">
        <v>0.16666666666666669</v>
      </c>
      <c r="S60" s="37">
        <v>0</v>
      </c>
      <c r="T60" s="37">
        <v>1</v>
      </c>
      <c r="U60" s="50">
        <v>-0.26176363932159369</v>
      </c>
      <c r="V60" s="50">
        <v>0.59509697265492711</v>
      </c>
      <c r="W60" s="51">
        <v>0.40824829046386302</v>
      </c>
      <c r="X60" s="57">
        <v>0.16666666666666669</v>
      </c>
      <c r="Y60" s="37">
        <v>0</v>
      </c>
      <c r="Z60" s="37">
        <v>0</v>
      </c>
      <c r="AA60" s="37">
        <v>1</v>
      </c>
      <c r="AB60" s="50">
        <v>0</v>
      </c>
      <c r="AC60" s="50">
        <v>0</v>
      </c>
      <c r="AD60" s="51">
        <v>0</v>
      </c>
      <c r="AE60" s="60">
        <v>0.16666666666666669</v>
      </c>
      <c r="AF60" s="37">
        <v>400</v>
      </c>
      <c r="AG60" s="37">
        <v>910</v>
      </c>
      <c r="AH60" s="37">
        <v>3080</v>
      </c>
      <c r="AI60" s="50">
        <v>-61.375162315346245</v>
      </c>
      <c r="AJ60" s="50">
        <v>861.37516231534619</v>
      </c>
      <c r="AK60" s="51">
        <v>439.64121735797249</v>
      </c>
      <c r="AL60" s="57">
        <v>446.15206675153559</v>
      </c>
      <c r="AM60" s="37">
        <v>0.16666666666666669</v>
      </c>
      <c r="AN60" s="37">
        <v>0</v>
      </c>
      <c r="AO60" s="37">
        <v>854</v>
      </c>
      <c r="AP60" s="50">
        <v>-0.26176363932159369</v>
      </c>
      <c r="AQ60" s="50">
        <v>0.59509697265492711</v>
      </c>
      <c r="AR60" s="51">
        <v>0.40824829046386302</v>
      </c>
      <c r="AS60" s="57">
        <v>179.48277540384387</v>
      </c>
      <c r="AT60" s="37">
        <v>0.17</v>
      </c>
      <c r="AU60" s="37">
        <v>0</v>
      </c>
      <c r="AV60" s="37">
        <v>1</v>
      </c>
      <c r="AW60" s="50">
        <v>-0.26176363932159369</v>
      </c>
      <c r="AX60" s="50">
        <v>0.59509697265492711</v>
      </c>
      <c r="AY60" s="51">
        <v>0.40824829046386302</v>
      </c>
      <c r="AZ60" s="57">
        <v>0.16666666666666669</v>
      </c>
      <c r="BA60" s="45" t="s">
        <v>19</v>
      </c>
      <c r="BB60" s="45" t="s">
        <v>19</v>
      </c>
      <c r="BC60" s="45" t="s">
        <v>19</v>
      </c>
      <c r="BD60" s="45" t="s">
        <v>19</v>
      </c>
      <c r="BE60" s="45" t="s">
        <v>19</v>
      </c>
      <c r="BF60" s="45" t="s">
        <v>19</v>
      </c>
      <c r="BG60" s="45" t="s">
        <v>19</v>
      </c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</row>
    <row r="61" spans="1:83" s="2" customFormat="1" ht="15" customHeight="1" x14ac:dyDescent="0.3">
      <c r="A61" s="29"/>
      <c r="B61" s="6">
        <v>63</v>
      </c>
      <c r="C61" s="32">
        <v>3</v>
      </c>
      <c r="D61" s="46">
        <v>19100</v>
      </c>
      <c r="E61" s="49">
        <v>6050</v>
      </c>
      <c r="F61" s="49">
        <v>40800</v>
      </c>
      <c r="G61" s="47">
        <v>3362.6986927317921</v>
      </c>
      <c r="H61" s="47">
        <v>34837.301307268208</v>
      </c>
      <c r="I61" s="51">
        <v>14995.966124261549</v>
      </c>
      <c r="J61" s="50">
        <v>6122.0775340837799</v>
      </c>
      <c r="K61" s="37">
        <v>0.16666666666666669</v>
      </c>
      <c r="L61" s="37">
        <v>0</v>
      </c>
      <c r="M61" s="37">
        <v>0</v>
      </c>
      <c r="N61" s="14">
        <v>0</v>
      </c>
      <c r="O61" s="14">
        <v>0</v>
      </c>
      <c r="P61" s="51">
        <v>0.40824829046386302</v>
      </c>
      <c r="Q61" s="14">
        <v>0</v>
      </c>
      <c r="R61" s="37">
        <v>0</v>
      </c>
      <c r="S61" s="37">
        <v>0</v>
      </c>
      <c r="T61" s="37">
        <v>0</v>
      </c>
      <c r="U61" s="50">
        <v>0</v>
      </c>
      <c r="V61" s="50">
        <v>0</v>
      </c>
      <c r="W61" s="51">
        <v>0</v>
      </c>
      <c r="X61" s="57">
        <v>0</v>
      </c>
      <c r="Y61" s="37">
        <v>0</v>
      </c>
      <c r="Z61" s="37">
        <v>0</v>
      </c>
      <c r="AA61" s="37">
        <v>0</v>
      </c>
      <c r="AB61" s="50">
        <v>0</v>
      </c>
      <c r="AC61" s="50">
        <v>0</v>
      </c>
      <c r="AD61" s="51">
        <v>0</v>
      </c>
      <c r="AE61" s="60">
        <v>0</v>
      </c>
      <c r="AF61" s="37">
        <v>1350</v>
      </c>
      <c r="AG61" s="37">
        <v>362</v>
      </c>
      <c r="AH61" s="37">
        <v>2270</v>
      </c>
      <c r="AI61" s="47">
        <v>366.96343731769707</v>
      </c>
      <c r="AJ61" s="47">
        <v>2333.0365626823032</v>
      </c>
      <c r="AK61" s="51">
        <v>936.7287761139828</v>
      </c>
      <c r="AL61" s="57">
        <v>382.41792147684015</v>
      </c>
      <c r="AM61" s="37">
        <v>280</v>
      </c>
      <c r="AN61" s="37">
        <v>0</v>
      </c>
      <c r="AO61" s="37">
        <v>590</v>
      </c>
      <c r="AP61" s="47">
        <v>-42.404665283334737</v>
      </c>
      <c r="AQ61" s="47">
        <v>602.40466528333468</v>
      </c>
      <c r="AR61" s="51">
        <v>307.21718701921611</v>
      </c>
      <c r="AS61" s="57">
        <v>125.42089140171186</v>
      </c>
      <c r="AT61" s="37">
        <v>0</v>
      </c>
      <c r="AU61" s="37">
        <v>0</v>
      </c>
      <c r="AV61" s="37">
        <v>0</v>
      </c>
      <c r="AW61" s="51">
        <v>0</v>
      </c>
      <c r="AX61" s="51">
        <v>0</v>
      </c>
      <c r="AY61" s="51">
        <v>0</v>
      </c>
      <c r="AZ61" s="57">
        <v>0</v>
      </c>
      <c r="BA61" s="45" t="s">
        <v>19</v>
      </c>
      <c r="BB61" s="45" t="s">
        <v>19</v>
      </c>
      <c r="BC61" s="45" t="s">
        <v>19</v>
      </c>
      <c r="BD61" s="45" t="s">
        <v>19</v>
      </c>
      <c r="BE61" s="45" t="s">
        <v>19</v>
      </c>
      <c r="BF61" s="45" t="s">
        <v>19</v>
      </c>
      <c r="BG61" s="45" t="s">
        <v>19</v>
      </c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</row>
    <row r="62" spans="1:83" s="2" customFormat="1" ht="15" customHeight="1" x14ac:dyDescent="0.3">
      <c r="A62" s="29"/>
      <c r="B62" s="6">
        <v>70</v>
      </c>
      <c r="C62" s="32">
        <v>3</v>
      </c>
      <c r="D62" s="46">
        <v>15250</v>
      </c>
      <c r="E62" s="49">
        <v>4200</v>
      </c>
      <c r="F62" s="49">
        <v>35100</v>
      </c>
      <c r="G62" s="47">
        <v>1738.8268935852902</v>
      </c>
      <c r="H62" s="47">
        <v>28761.17310641471</v>
      </c>
      <c r="I62" s="51">
        <v>12874.703880089823</v>
      </c>
      <c r="J62" s="50">
        <v>5256.0758492751347</v>
      </c>
      <c r="K62" s="37">
        <v>0</v>
      </c>
      <c r="L62" s="37">
        <v>0</v>
      </c>
      <c r="M62" s="37">
        <v>0</v>
      </c>
      <c r="N62" s="14">
        <v>0</v>
      </c>
      <c r="O62" s="14">
        <v>0</v>
      </c>
      <c r="P62" s="51">
        <v>0</v>
      </c>
      <c r="Q62" s="14">
        <v>0</v>
      </c>
      <c r="R62" s="37">
        <v>0</v>
      </c>
      <c r="S62" s="37">
        <v>0</v>
      </c>
      <c r="T62" s="37">
        <v>0</v>
      </c>
      <c r="U62" s="50">
        <v>0</v>
      </c>
      <c r="V62" s="50">
        <v>0</v>
      </c>
      <c r="W62" s="51">
        <v>0</v>
      </c>
      <c r="X62" s="57">
        <v>0</v>
      </c>
      <c r="Y62" s="37">
        <v>0</v>
      </c>
      <c r="Z62" s="37">
        <v>0</v>
      </c>
      <c r="AA62" s="37">
        <v>0</v>
      </c>
      <c r="AB62" s="50">
        <v>0</v>
      </c>
      <c r="AC62" s="50">
        <v>0</v>
      </c>
      <c r="AD62" s="51">
        <v>0</v>
      </c>
      <c r="AE62" s="60">
        <v>0</v>
      </c>
      <c r="AF62" s="37">
        <v>560.16666666666663</v>
      </c>
      <c r="AG62" s="37">
        <v>84</v>
      </c>
      <c r="AH62" s="37">
        <v>1054</v>
      </c>
      <c r="AI62" s="47">
        <v>52.500761197108261</v>
      </c>
      <c r="AJ62" s="47">
        <v>1067.8325721362251</v>
      </c>
      <c r="AK62" s="51">
        <v>483.75134797400477</v>
      </c>
      <c r="AL62" s="57">
        <v>197.49066081997677</v>
      </c>
      <c r="AM62" s="37">
        <v>150</v>
      </c>
      <c r="AN62" s="37">
        <v>0</v>
      </c>
      <c r="AO62" s="37">
        <v>305</v>
      </c>
      <c r="AP62" s="47">
        <v>-22.535645138404817</v>
      </c>
      <c r="AQ62" s="47">
        <v>322.53564513840479</v>
      </c>
      <c r="AR62" s="51">
        <v>164.40802900101929</v>
      </c>
      <c r="AS62" s="57">
        <v>67.119296778199342</v>
      </c>
      <c r="AT62" s="37">
        <v>0</v>
      </c>
      <c r="AU62" s="37">
        <v>0</v>
      </c>
      <c r="AV62" s="37">
        <v>0</v>
      </c>
      <c r="AW62" s="51">
        <v>0</v>
      </c>
      <c r="AX62" s="51">
        <v>0</v>
      </c>
      <c r="AY62" s="51">
        <v>0</v>
      </c>
      <c r="AZ62" s="57">
        <v>0</v>
      </c>
      <c r="BA62" s="45" t="s">
        <v>19</v>
      </c>
      <c r="BB62" s="45" t="s">
        <v>19</v>
      </c>
      <c r="BC62" s="45" t="s">
        <v>19</v>
      </c>
      <c r="BD62" s="45" t="s">
        <v>19</v>
      </c>
      <c r="BE62" s="45" t="s">
        <v>19</v>
      </c>
      <c r="BF62" s="45" t="s">
        <v>19</v>
      </c>
      <c r="BG62" s="45" t="s">
        <v>19</v>
      </c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</row>
    <row r="63" spans="1:83" s="2" customFormat="1" ht="15" customHeight="1" x14ac:dyDescent="0.3">
      <c r="A63" s="29"/>
      <c r="B63" s="6">
        <v>77</v>
      </c>
      <c r="C63" s="32">
        <v>3</v>
      </c>
      <c r="D63" s="46">
        <v>10000</v>
      </c>
      <c r="E63" s="49">
        <v>2800</v>
      </c>
      <c r="F63" s="49">
        <v>21300</v>
      </c>
      <c r="G63" s="47">
        <v>1580.3470560107926</v>
      </c>
      <c r="H63" s="47">
        <v>18419.652943989207</v>
      </c>
      <c r="I63" s="51">
        <v>8023.0293530561139</v>
      </c>
      <c r="J63" s="50">
        <v>3275.388017726551</v>
      </c>
      <c r="K63" s="37">
        <v>0</v>
      </c>
      <c r="L63" s="37">
        <v>0</v>
      </c>
      <c r="M63" s="37">
        <v>0</v>
      </c>
      <c r="N63" s="14">
        <v>0</v>
      </c>
      <c r="O63" s="14">
        <v>0</v>
      </c>
      <c r="P63" s="51">
        <v>0</v>
      </c>
      <c r="Q63" s="14">
        <v>0</v>
      </c>
      <c r="R63" s="37">
        <v>0</v>
      </c>
      <c r="S63" s="37">
        <v>0</v>
      </c>
      <c r="T63" s="37">
        <v>0</v>
      </c>
      <c r="U63" s="50">
        <v>0</v>
      </c>
      <c r="V63" s="50">
        <v>0</v>
      </c>
      <c r="W63" s="51">
        <v>0</v>
      </c>
      <c r="X63" s="57">
        <v>0</v>
      </c>
      <c r="Y63" s="37">
        <v>0</v>
      </c>
      <c r="Z63" s="37">
        <v>0</v>
      </c>
      <c r="AA63" s="37">
        <v>0</v>
      </c>
      <c r="AB63" s="50">
        <v>0</v>
      </c>
      <c r="AC63" s="50">
        <v>0</v>
      </c>
      <c r="AD63" s="51">
        <v>0</v>
      </c>
      <c r="AE63" s="60">
        <v>0</v>
      </c>
      <c r="AF63" s="37">
        <v>462.5</v>
      </c>
      <c r="AG63" s="37">
        <v>70</v>
      </c>
      <c r="AH63" s="37">
        <v>865</v>
      </c>
      <c r="AI63" s="47">
        <v>28.17118343040795</v>
      </c>
      <c r="AJ63" s="47">
        <v>896.82881656959205</v>
      </c>
      <c r="AK63" s="51">
        <v>413.86894060801421</v>
      </c>
      <c r="AL63" s="57">
        <v>168.96128747931186</v>
      </c>
      <c r="AM63" s="37">
        <v>110</v>
      </c>
      <c r="AN63" s="37">
        <v>0</v>
      </c>
      <c r="AO63" s="37">
        <v>260</v>
      </c>
      <c r="AP63" s="47">
        <v>-18.55650841193426</v>
      </c>
      <c r="AQ63" s="47">
        <v>238.55650841193426</v>
      </c>
      <c r="AR63" s="51">
        <v>122.500612243368</v>
      </c>
      <c r="AS63" s="57">
        <v>50.01066552913155</v>
      </c>
      <c r="AT63" s="37">
        <v>0</v>
      </c>
      <c r="AU63" s="37">
        <v>0</v>
      </c>
      <c r="AV63" s="37">
        <v>0</v>
      </c>
      <c r="AW63" s="51">
        <v>0</v>
      </c>
      <c r="AX63" s="51">
        <v>0</v>
      </c>
      <c r="AY63" s="51">
        <v>0</v>
      </c>
      <c r="AZ63" s="57">
        <v>0</v>
      </c>
      <c r="BA63" s="45" t="s">
        <v>19</v>
      </c>
      <c r="BB63" s="45" t="s">
        <v>19</v>
      </c>
      <c r="BC63" s="45" t="s">
        <v>19</v>
      </c>
      <c r="BD63" s="45" t="s">
        <v>19</v>
      </c>
      <c r="BE63" s="45" t="s">
        <v>19</v>
      </c>
      <c r="BF63" s="45" t="s">
        <v>19</v>
      </c>
      <c r="BG63" s="45" t="s">
        <v>19</v>
      </c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</row>
    <row r="64" spans="1:83" s="2" customFormat="1" ht="15" customHeight="1" x14ac:dyDescent="0.3">
      <c r="A64" s="29"/>
      <c r="B64" s="6">
        <v>84</v>
      </c>
      <c r="C64" s="32">
        <v>3</v>
      </c>
      <c r="D64" s="46">
        <v>8750</v>
      </c>
      <c r="E64" s="49">
        <v>2250</v>
      </c>
      <c r="F64" s="49">
        <v>19400</v>
      </c>
      <c r="G64" s="47">
        <v>1113.0209914170027</v>
      </c>
      <c r="H64" s="47">
        <v>16386.979008582995</v>
      </c>
      <c r="I64" s="51">
        <v>7277.2247457392705</v>
      </c>
      <c r="J64" s="50">
        <v>2970.9145617693775</v>
      </c>
      <c r="K64" s="37">
        <v>0</v>
      </c>
      <c r="L64" s="37">
        <v>0</v>
      </c>
      <c r="M64" s="37">
        <v>0</v>
      </c>
      <c r="N64" s="14">
        <v>0</v>
      </c>
      <c r="O64" s="14">
        <v>0</v>
      </c>
      <c r="P64" s="51">
        <v>0</v>
      </c>
      <c r="Q64" s="14">
        <v>0</v>
      </c>
      <c r="R64" s="37">
        <v>0</v>
      </c>
      <c r="S64" s="37">
        <v>0</v>
      </c>
      <c r="T64" s="37">
        <v>0</v>
      </c>
      <c r="U64" s="50">
        <v>0</v>
      </c>
      <c r="V64" s="50">
        <v>0</v>
      </c>
      <c r="W64" s="51">
        <v>0</v>
      </c>
      <c r="X64" s="57">
        <v>0</v>
      </c>
      <c r="Y64" s="37">
        <v>0</v>
      </c>
      <c r="Z64" s="37">
        <v>0</v>
      </c>
      <c r="AA64" s="37">
        <v>0</v>
      </c>
      <c r="AB64" s="50">
        <v>0</v>
      </c>
      <c r="AC64" s="50">
        <v>0</v>
      </c>
      <c r="AD64" s="51">
        <v>0</v>
      </c>
      <c r="AE64" s="60">
        <v>0</v>
      </c>
      <c r="AF64" s="37">
        <v>365</v>
      </c>
      <c r="AG64" s="37">
        <v>70</v>
      </c>
      <c r="AH64" s="37">
        <v>670</v>
      </c>
      <c r="AI64" s="47">
        <v>36.906740175026982</v>
      </c>
      <c r="AJ64" s="47">
        <v>693.09325982497307</v>
      </c>
      <c r="AK64" s="51">
        <v>312.63780961361664</v>
      </c>
      <c r="AL64" s="57">
        <v>127.63385130912566</v>
      </c>
      <c r="AM64" s="37">
        <v>50.166666666666671</v>
      </c>
      <c r="AN64" s="37">
        <v>0</v>
      </c>
      <c r="AO64" s="37">
        <v>108</v>
      </c>
      <c r="AP64" s="47">
        <v>-7.6739634322863495</v>
      </c>
      <c r="AQ64" s="47">
        <v>108.00729676561969</v>
      </c>
      <c r="AR64" s="51">
        <v>55.115938408655133</v>
      </c>
      <c r="AS64" s="57">
        <v>22.500987632645025</v>
      </c>
      <c r="AT64" s="37">
        <v>0</v>
      </c>
      <c r="AU64" s="37">
        <v>0</v>
      </c>
      <c r="AV64" s="37">
        <v>0</v>
      </c>
      <c r="AW64" s="51">
        <v>0</v>
      </c>
      <c r="AX64" s="51">
        <v>0</v>
      </c>
      <c r="AY64" s="51">
        <v>0</v>
      </c>
      <c r="AZ64" s="57">
        <v>0</v>
      </c>
      <c r="BA64" s="45" t="s">
        <v>19</v>
      </c>
      <c r="BB64" s="45" t="s">
        <v>19</v>
      </c>
      <c r="BC64" s="45" t="s">
        <v>19</v>
      </c>
      <c r="BD64" s="45" t="s">
        <v>19</v>
      </c>
      <c r="BE64" s="45" t="s">
        <v>19</v>
      </c>
      <c r="BF64" s="45" t="s">
        <v>19</v>
      </c>
      <c r="BG64" s="45" t="s">
        <v>19</v>
      </c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</row>
    <row r="65" spans="1:83" s="2" customFormat="1" ht="15" customHeight="1" x14ac:dyDescent="0.3">
      <c r="A65" s="29"/>
      <c r="B65" s="6">
        <v>91</v>
      </c>
      <c r="C65" s="32">
        <v>3</v>
      </c>
      <c r="D65" s="46">
        <v>1230</v>
      </c>
      <c r="E65" s="49">
        <v>840</v>
      </c>
      <c r="F65" s="49">
        <v>1740</v>
      </c>
      <c r="G65" s="47">
        <v>868.95753347055938</v>
      </c>
      <c r="H65" s="47">
        <v>1591.0424665294406</v>
      </c>
      <c r="I65" s="51">
        <v>344.03488195239737</v>
      </c>
      <c r="J65" s="50">
        <v>140.45165241700315</v>
      </c>
      <c r="K65" s="37">
        <v>0</v>
      </c>
      <c r="L65" s="37">
        <v>0</v>
      </c>
      <c r="M65" s="37">
        <v>0</v>
      </c>
      <c r="N65" s="14">
        <v>0</v>
      </c>
      <c r="O65" s="14">
        <v>0</v>
      </c>
      <c r="P65" s="51">
        <v>0</v>
      </c>
      <c r="Q65" s="14">
        <v>0</v>
      </c>
      <c r="R65" s="37">
        <v>0</v>
      </c>
      <c r="S65" s="37">
        <v>0</v>
      </c>
      <c r="T65" s="37">
        <v>0</v>
      </c>
      <c r="U65" s="50">
        <v>0</v>
      </c>
      <c r="V65" s="50">
        <v>0</v>
      </c>
      <c r="W65" s="51">
        <v>0</v>
      </c>
      <c r="X65" s="57">
        <v>0</v>
      </c>
      <c r="Y65" s="37">
        <v>0</v>
      </c>
      <c r="Z65" s="37">
        <v>0</v>
      </c>
      <c r="AA65" s="37">
        <v>0</v>
      </c>
      <c r="AB65" s="50">
        <v>0</v>
      </c>
      <c r="AC65" s="50">
        <v>0</v>
      </c>
      <c r="AD65" s="51">
        <v>0</v>
      </c>
      <c r="AE65" s="60">
        <v>0</v>
      </c>
      <c r="AF65" s="37">
        <v>186</v>
      </c>
      <c r="AG65" s="37">
        <v>31</v>
      </c>
      <c r="AH65" s="37">
        <v>332</v>
      </c>
      <c r="AI65" s="47">
        <v>30.707635805667991</v>
      </c>
      <c r="AJ65" s="47">
        <v>341.29236419433198</v>
      </c>
      <c r="AK65" s="51">
        <v>147.97702524378573</v>
      </c>
      <c r="AL65" s="57">
        <v>60.411367583703431</v>
      </c>
      <c r="AM65" s="37">
        <v>32</v>
      </c>
      <c r="AN65" s="37">
        <v>0</v>
      </c>
      <c r="AO65" s="37">
        <v>69</v>
      </c>
      <c r="AP65" s="47">
        <v>-4.9007597070640188</v>
      </c>
      <c r="AQ65" s="47">
        <v>68.900759707064026</v>
      </c>
      <c r="AR65" s="51">
        <v>35.162480003549234</v>
      </c>
      <c r="AS65" s="57">
        <v>14.355022349918745</v>
      </c>
      <c r="AT65" s="37">
        <v>0</v>
      </c>
      <c r="AU65" s="37">
        <v>0</v>
      </c>
      <c r="AV65" s="37">
        <v>0</v>
      </c>
      <c r="AW65" s="51">
        <v>0</v>
      </c>
      <c r="AX65" s="51">
        <v>0</v>
      </c>
      <c r="AY65" s="51">
        <v>0</v>
      </c>
      <c r="AZ65" s="57">
        <v>0</v>
      </c>
      <c r="BA65" s="45" t="s">
        <v>19</v>
      </c>
      <c r="BB65" s="45" t="s">
        <v>19</v>
      </c>
      <c r="BC65" s="45" t="s">
        <v>19</v>
      </c>
      <c r="BD65" s="45" t="s">
        <v>19</v>
      </c>
      <c r="BE65" s="45" t="s">
        <v>19</v>
      </c>
      <c r="BF65" s="45" t="s">
        <v>19</v>
      </c>
      <c r="BG65" s="45" t="s">
        <v>19</v>
      </c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</row>
    <row r="66" spans="1:83" s="2" customFormat="1" ht="15" customHeight="1" x14ac:dyDescent="0.3">
      <c r="A66" s="29"/>
      <c r="B66" s="6">
        <v>98</v>
      </c>
      <c r="C66" s="32">
        <v>3</v>
      </c>
      <c r="D66" s="49">
        <v>563.16666666666663</v>
      </c>
      <c r="E66" s="49">
        <v>105</v>
      </c>
      <c r="F66" s="49">
        <v>1160</v>
      </c>
      <c r="G66" s="50">
        <v>50.706529729155477</v>
      </c>
      <c r="H66" s="50">
        <v>1075.6268036041779</v>
      </c>
      <c r="I66" s="51">
        <v>488.31973814977692</v>
      </c>
      <c r="J66" s="50">
        <v>199.35569829940763</v>
      </c>
      <c r="K66" s="37">
        <v>0</v>
      </c>
      <c r="L66" s="37">
        <v>0</v>
      </c>
      <c r="M66" s="37">
        <v>0</v>
      </c>
      <c r="N66" s="14">
        <v>0</v>
      </c>
      <c r="O66" s="14">
        <v>0</v>
      </c>
      <c r="P66" s="51">
        <v>0</v>
      </c>
      <c r="Q66" s="14">
        <v>0</v>
      </c>
      <c r="R66" s="37">
        <v>0</v>
      </c>
      <c r="S66" s="37">
        <v>0</v>
      </c>
      <c r="T66" s="37">
        <v>0</v>
      </c>
      <c r="U66" s="50">
        <v>0</v>
      </c>
      <c r="V66" s="50">
        <v>0</v>
      </c>
      <c r="W66" s="51">
        <v>0</v>
      </c>
      <c r="X66" s="57">
        <v>0</v>
      </c>
      <c r="Y66" s="37">
        <v>0</v>
      </c>
      <c r="Z66" s="37">
        <v>0</v>
      </c>
      <c r="AA66" s="37">
        <v>0</v>
      </c>
      <c r="AB66" s="50">
        <v>0</v>
      </c>
      <c r="AC66" s="50">
        <v>0</v>
      </c>
      <c r="AD66" s="51">
        <v>0</v>
      </c>
      <c r="AE66" s="60">
        <v>0</v>
      </c>
      <c r="AF66" s="37">
        <v>87.333333333333329</v>
      </c>
      <c r="AG66" s="37">
        <v>18</v>
      </c>
      <c r="AH66" s="37">
        <v>158</v>
      </c>
      <c r="AI66" s="50">
        <v>14.463899784979958</v>
      </c>
      <c r="AJ66" s="50">
        <v>160.2027668816867</v>
      </c>
      <c r="AK66" s="51">
        <v>69.436781799466104</v>
      </c>
      <c r="AL66" s="57">
        <v>28.347447464944313</v>
      </c>
      <c r="AM66" s="37">
        <v>0</v>
      </c>
      <c r="AN66" s="37">
        <v>0</v>
      </c>
      <c r="AO66" s="37">
        <v>0</v>
      </c>
      <c r="AP66" s="57">
        <v>0</v>
      </c>
      <c r="AQ66" s="57">
        <v>0</v>
      </c>
      <c r="AR66" s="51">
        <v>0</v>
      </c>
      <c r="AS66" s="57">
        <v>0</v>
      </c>
      <c r="AT66" s="37">
        <v>0</v>
      </c>
      <c r="AU66" s="37">
        <v>0</v>
      </c>
      <c r="AV66" s="37">
        <v>0</v>
      </c>
      <c r="AW66" s="51">
        <v>0</v>
      </c>
      <c r="AX66" s="51">
        <v>0</v>
      </c>
      <c r="AY66" s="51">
        <v>0</v>
      </c>
      <c r="AZ66" s="57">
        <v>0</v>
      </c>
      <c r="BA66" s="45" t="s">
        <v>19</v>
      </c>
      <c r="BB66" s="45" t="s">
        <v>19</v>
      </c>
      <c r="BC66" s="45" t="s">
        <v>19</v>
      </c>
      <c r="BD66" s="45" t="s">
        <v>19</v>
      </c>
      <c r="BE66" s="45" t="s">
        <v>19</v>
      </c>
      <c r="BF66" s="45" t="s">
        <v>19</v>
      </c>
      <c r="BG66" s="45" t="s">
        <v>19</v>
      </c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</row>
    <row r="67" spans="1:83" s="31" customFormat="1" ht="15" customHeight="1" x14ac:dyDescent="0.3">
      <c r="A67" s="53" t="s">
        <v>27</v>
      </c>
      <c r="B67" s="6">
        <v>0</v>
      </c>
      <c r="C67" s="32">
        <v>3</v>
      </c>
      <c r="D67" s="49">
        <v>170000000</v>
      </c>
      <c r="E67" s="49">
        <v>144000000</v>
      </c>
      <c r="F67" s="49">
        <v>201000000</v>
      </c>
      <c r="G67" s="47">
        <v>98389586.778911635</v>
      </c>
      <c r="H67" s="47">
        <v>241610413.22108835</v>
      </c>
      <c r="I67" s="47">
        <v>28827070.610799149</v>
      </c>
      <c r="J67" s="50">
        <v>16643316.977093238</v>
      </c>
      <c r="K67" s="37">
        <v>66000</v>
      </c>
      <c r="L67" s="37">
        <v>56500</v>
      </c>
      <c r="M67" s="37">
        <v>74000</v>
      </c>
      <c r="N67" s="47">
        <v>44025.55874788799</v>
      </c>
      <c r="O67" s="47">
        <v>87974.44125211201</v>
      </c>
      <c r="P67" s="48">
        <v>8845.9030064770668</v>
      </c>
      <c r="Q67" s="14">
        <v>5107.1844820148535</v>
      </c>
      <c r="R67" s="37">
        <v>120.33333333333333</v>
      </c>
      <c r="S67" s="37">
        <v>102</v>
      </c>
      <c r="T67" s="37">
        <v>142</v>
      </c>
      <c r="U67" s="47">
        <v>70.135718154666577</v>
      </c>
      <c r="V67" s="47">
        <v>170.53094851200007</v>
      </c>
      <c r="W67" s="48">
        <v>20.207259421636902</v>
      </c>
      <c r="X67" s="57">
        <v>0</v>
      </c>
      <c r="Y67" s="37">
        <v>170.53094851200007</v>
      </c>
      <c r="Z67" s="37">
        <v>0</v>
      </c>
      <c r="AA67" s="37">
        <v>0</v>
      </c>
      <c r="AB67" s="47">
        <v>-4.6520521778334132</v>
      </c>
      <c r="AC67" s="47">
        <v>11.318718844500081</v>
      </c>
      <c r="AD67" s="48">
        <v>3.2145502536643189</v>
      </c>
      <c r="AE67" s="61">
        <v>1.855921454276674</v>
      </c>
      <c r="AF67" s="37">
        <v>6300000</v>
      </c>
      <c r="AG67" s="37">
        <v>5900000</v>
      </c>
      <c r="AH67" s="37">
        <v>6800000</v>
      </c>
      <c r="AI67" s="47">
        <v>5161625.0899605136</v>
      </c>
      <c r="AJ67" s="47">
        <v>7438374.9100394864</v>
      </c>
      <c r="AK67" s="48">
        <v>458257.569495584</v>
      </c>
      <c r="AL67" s="57">
        <v>264575.13110645907</v>
      </c>
      <c r="AM67" s="37">
        <v>70000</v>
      </c>
      <c r="AN67" s="37">
        <v>58500</v>
      </c>
      <c r="AO67" s="37">
        <v>77000</v>
      </c>
      <c r="AP67" s="47">
        <v>45065.641733162047</v>
      </c>
      <c r="AQ67" s="47">
        <v>94934.358266837953</v>
      </c>
      <c r="AR67" s="48">
        <v>10037.429949942365</v>
      </c>
      <c r="AS67" s="57">
        <v>5795.112883571237</v>
      </c>
      <c r="AT67" s="37">
        <v>1.3333333333333335</v>
      </c>
      <c r="AU67" s="37">
        <v>0</v>
      </c>
      <c r="AV67" s="37">
        <v>3</v>
      </c>
      <c r="AW67" s="47">
        <v>-2.4612497001316198</v>
      </c>
      <c r="AX67" s="47">
        <v>5.1279163667982868</v>
      </c>
      <c r="AY67" s="48">
        <v>1.5275252316519468</v>
      </c>
      <c r="AZ67" s="57">
        <v>0.88191710368819687</v>
      </c>
      <c r="BA67" s="37">
        <v>1000000000</v>
      </c>
      <c r="BB67" s="37">
        <v>110000000</v>
      </c>
      <c r="BC67" s="37">
        <v>1520000000</v>
      </c>
      <c r="BD67" s="47">
        <v>389488094.87538052</v>
      </c>
      <c r="BE67" s="47">
        <v>1610511905.1246195</v>
      </c>
      <c r="BF67" s="48">
        <v>245764114.54889014</v>
      </c>
      <c r="BG67" s="57">
        <v>436844747.40270525</v>
      </c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</row>
    <row r="68" spans="1:83" s="2" customFormat="1" ht="15" customHeight="1" x14ac:dyDescent="0.3">
      <c r="A68" s="52"/>
      <c r="B68" s="6">
        <v>7</v>
      </c>
      <c r="C68" s="32">
        <v>3</v>
      </c>
      <c r="D68" s="49">
        <v>100000000</v>
      </c>
      <c r="E68" s="49">
        <v>60000000</v>
      </c>
      <c r="F68" s="49">
        <v>136000000</v>
      </c>
      <c r="G68" s="47">
        <v>5211346.2050193995</v>
      </c>
      <c r="H68" s="47">
        <v>194788653.79498059</v>
      </c>
      <c r="I68" s="47">
        <v>38157568.056677826</v>
      </c>
      <c r="J68" s="50">
        <v>22030282.189144406</v>
      </c>
      <c r="K68" s="37">
        <v>10</v>
      </c>
      <c r="L68" s="37">
        <v>8</v>
      </c>
      <c r="M68" s="37">
        <v>12</v>
      </c>
      <c r="N68" s="47">
        <v>5.0317245766719161</v>
      </c>
      <c r="O68" s="47">
        <v>14.968275423328084</v>
      </c>
      <c r="P68" s="48">
        <v>2</v>
      </c>
      <c r="Q68" s="14">
        <v>1.1547005383792515</v>
      </c>
      <c r="R68" s="37">
        <v>0</v>
      </c>
      <c r="S68" s="37">
        <v>0</v>
      </c>
      <c r="T68" s="37">
        <v>1</v>
      </c>
      <c r="U68" s="47">
        <v>-1.1008842432000021</v>
      </c>
      <c r="V68" s="47">
        <v>1.7675509098666691</v>
      </c>
      <c r="W68" s="48">
        <v>0.57735026918962573</v>
      </c>
      <c r="X68" s="57">
        <v>11.666666666666668</v>
      </c>
      <c r="Y68" s="37">
        <v>3.3333333333333339</v>
      </c>
      <c r="Z68" s="37">
        <v>1</v>
      </c>
      <c r="AA68" s="37">
        <v>7</v>
      </c>
      <c r="AB68" s="47">
        <v>-4.6520521778334132</v>
      </c>
      <c r="AC68" s="47">
        <v>11.318718844500081</v>
      </c>
      <c r="AD68" s="48">
        <v>3.2145502536643189</v>
      </c>
      <c r="AE68" s="60">
        <v>0.33333333333333337</v>
      </c>
      <c r="AF68" s="37">
        <v>1690000</v>
      </c>
      <c r="AG68" s="37">
        <v>1190000</v>
      </c>
      <c r="AH68" s="37">
        <v>2290000</v>
      </c>
      <c r="AI68" s="47">
        <v>306890.65766348271</v>
      </c>
      <c r="AJ68" s="47">
        <v>3073109.3423365173</v>
      </c>
      <c r="AK68" s="48">
        <v>556776.43628300214</v>
      </c>
      <c r="AL68" s="57">
        <v>321455.0253664318</v>
      </c>
      <c r="AM68" s="37">
        <v>0.33333333333333331</v>
      </c>
      <c r="AN68" s="37">
        <v>0</v>
      </c>
      <c r="AO68" s="37">
        <v>1</v>
      </c>
      <c r="AP68" s="47">
        <v>-1.1008842432000023</v>
      </c>
      <c r="AQ68" s="47">
        <v>1.7675509098666689</v>
      </c>
      <c r="AR68" s="48">
        <v>0.57735026918962573</v>
      </c>
      <c r="AS68" s="57">
        <v>0.33333333333333337</v>
      </c>
      <c r="AT68" s="37">
        <v>0.33333333333333337</v>
      </c>
      <c r="AU68" s="37">
        <v>0</v>
      </c>
      <c r="AV68" s="37">
        <v>1</v>
      </c>
      <c r="AW68" s="47">
        <v>-1.1008842432000021</v>
      </c>
      <c r="AX68" s="47">
        <v>1.7675509098666691</v>
      </c>
      <c r="AY68" s="48">
        <v>0.57735026918962573</v>
      </c>
      <c r="AZ68" s="57">
        <v>0.33333333333333337</v>
      </c>
      <c r="BA68" s="37">
        <v>1200000000</v>
      </c>
      <c r="BB68" s="37">
        <v>800000000</v>
      </c>
      <c r="BC68" s="37">
        <v>2250000000</v>
      </c>
      <c r="BD68" s="47">
        <v>578965572.0839895</v>
      </c>
      <c r="BE68" s="47">
        <v>1821034427.9160104</v>
      </c>
      <c r="BF68" s="48">
        <v>250000000</v>
      </c>
      <c r="BG68" s="57">
        <v>332916405.92396963</v>
      </c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</row>
    <row r="69" spans="1:83" s="2" customFormat="1" ht="15" customHeight="1" x14ac:dyDescent="0.3">
      <c r="A69" s="52"/>
      <c r="B69" s="6">
        <v>14</v>
      </c>
      <c r="C69" s="32">
        <v>3</v>
      </c>
      <c r="D69" s="49">
        <v>140000</v>
      </c>
      <c r="E69" s="49">
        <v>105000</v>
      </c>
      <c r="F69" s="49">
        <v>200000</v>
      </c>
      <c r="G69" s="47">
        <v>10324.204399418697</v>
      </c>
      <c r="H69" s="47">
        <v>269675.79560058133</v>
      </c>
      <c r="I69" s="47">
        <v>52201.532544552749</v>
      </c>
      <c r="J69" s="50">
        <v>30138.568866708541</v>
      </c>
      <c r="K69" s="37">
        <v>0.33333333333333337</v>
      </c>
      <c r="L69" s="37">
        <v>0</v>
      </c>
      <c r="M69" s="37">
        <v>1</v>
      </c>
      <c r="N69" s="47">
        <v>-1.1008842432000021</v>
      </c>
      <c r="O69" s="47">
        <v>1.7675509098666691</v>
      </c>
      <c r="P69" s="48">
        <v>0.57735026918962573</v>
      </c>
      <c r="Q69" s="14">
        <v>0.33333333333333337</v>
      </c>
      <c r="R69" s="37">
        <v>0</v>
      </c>
      <c r="S69" s="37">
        <v>0</v>
      </c>
      <c r="T69" s="37">
        <v>0</v>
      </c>
      <c r="U69" s="50">
        <v>0</v>
      </c>
      <c r="V69" s="50">
        <v>0</v>
      </c>
      <c r="W69" s="48">
        <v>0</v>
      </c>
      <c r="X69" s="57">
        <v>0.33333333333333337</v>
      </c>
      <c r="Y69" s="37">
        <v>0.33333333333333337</v>
      </c>
      <c r="Z69" s="37">
        <v>0</v>
      </c>
      <c r="AA69" s="37">
        <v>1</v>
      </c>
      <c r="AB69" s="47">
        <v>-1.1008842432000021</v>
      </c>
      <c r="AC69" s="47">
        <v>1.7675509098666691</v>
      </c>
      <c r="AD69" s="48">
        <v>0.57735026918962573</v>
      </c>
      <c r="AE69" s="60">
        <v>0</v>
      </c>
      <c r="AF69" s="37">
        <v>25000</v>
      </c>
      <c r="AG69" s="37">
        <v>19000</v>
      </c>
      <c r="AH69" s="37">
        <v>34000</v>
      </c>
      <c r="AI69" s="47">
        <v>5282.7681774996054</v>
      </c>
      <c r="AJ69" s="47">
        <v>44717.231822500398</v>
      </c>
      <c r="AK69" s="48">
        <v>7937.2539331937714</v>
      </c>
      <c r="AL69" s="57">
        <v>4582.5756949558399</v>
      </c>
      <c r="AM69" s="37">
        <v>0</v>
      </c>
      <c r="AN69" s="37">
        <v>0</v>
      </c>
      <c r="AO69" s="37">
        <v>0</v>
      </c>
      <c r="AP69" s="48">
        <v>0</v>
      </c>
      <c r="AQ69" s="48">
        <v>0</v>
      </c>
      <c r="AR69" s="48">
        <v>0</v>
      </c>
      <c r="AS69" s="57">
        <v>0</v>
      </c>
      <c r="AT69" s="37">
        <v>0</v>
      </c>
      <c r="AU69" s="37">
        <v>0</v>
      </c>
      <c r="AV69" s="37">
        <v>0</v>
      </c>
      <c r="AW69" s="51">
        <v>0</v>
      </c>
      <c r="AX69" s="51">
        <v>0</v>
      </c>
      <c r="AY69" s="48">
        <v>0</v>
      </c>
      <c r="AZ69" s="57">
        <v>0</v>
      </c>
      <c r="BA69" s="37">
        <v>1320000000</v>
      </c>
      <c r="BB69" s="37">
        <v>1150000000</v>
      </c>
      <c r="BC69" s="37">
        <v>2250000000</v>
      </c>
      <c r="BD69" s="47">
        <v>949039131.71008778</v>
      </c>
      <c r="BE69" s="47">
        <v>1690960868.2899122</v>
      </c>
      <c r="BF69" s="48">
        <v>149331845.23068079</v>
      </c>
      <c r="BG69" s="57">
        <v>435889894.35406733</v>
      </c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</row>
    <row r="70" spans="1:83" s="2" customFormat="1" ht="15" customHeight="1" x14ac:dyDescent="0.3">
      <c r="A70" s="52"/>
      <c r="B70" s="6">
        <v>21</v>
      </c>
      <c r="C70" s="32">
        <v>3</v>
      </c>
      <c r="D70" s="49">
        <v>55000</v>
      </c>
      <c r="E70" s="49">
        <v>49500</v>
      </c>
      <c r="F70" s="49">
        <v>64500</v>
      </c>
      <c r="G70" s="47">
        <v>34477.654455754644</v>
      </c>
      <c r="H70" s="47">
        <v>75522.345544245356</v>
      </c>
      <c r="I70" s="47">
        <v>8261.3558209291532</v>
      </c>
      <c r="J70" s="50">
        <v>4769.6960070847281</v>
      </c>
      <c r="K70" s="37">
        <v>0</v>
      </c>
      <c r="L70" s="37">
        <v>0</v>
      </c>
      <c r="M70" s="37">
        <v>0</v>
      </c>
      <c r="N70" s="47">
        <v>0</v>
      </c>
      <c r="O70" s="47">
        <v>0</v>
      </c>
      <c r="P70" s="48">
        <v>0</v>
      </c>
      <c r="Q70" s="52"/>
      <c r="R70" s="37">
        <v>0</v>
      </c>
      <c r="S70" s="37">
        <v>0</v>
      </c>
      <c r="T70" s="37">
        <v>0</v>
      </c>
      <c r="U70" s="50">
        <v>0</v>
      </c>
      <c r="V70" s="50">
        <v>0</v>
      </c>
      <c r="W70" s="48">
        <v>0</v>
      </c>
      <c r="X70" s="57">
        <v>0</v>
      </c>
      <c r="Y70" s="37">
        <v>0</v>
      </c>
      <c r="Z70" s="37">
        <v>0</v>
      </c>
      <c r="AA70" s="37">
        <v>0</v>
      </c>
      <c r="AB70" s="50">
        <v>0</v>
      </c>
      <c r="AC70" s="50">
        <v>0</v>
      </c>
      <c r="AD70" s="48">
        <v>0</v>
      </c>
      <c r="AE70" s="60">
        <v>0</v>
      </c>
      <c r="AF70" s="37">
        <v>5600</v>
      </c>
      <c r="AG70" s="37">
        <v>4000</v>
      </c>
      <c r="AH70" s="37">
        <v>6800</v>
      </c>
      <c r="AI70" s="47">
        <v>2017.3256421126066</v>
      </c>
      <c r="AJ70" s="47">
        <v>9182.6743578873939</v>
      </c>
      <c r="AK70" s="48">
        <v>1442.2205101855957</v>
      </c>
      <c r="AL70" s="57">
        <v>832.6663997864531</v>
      </c>
      <c r="AM70" s="37">
        <v>0</v>
      </c>
      <c r="AN70" s="37">
        <v>0</v>
      </c>
      <c r="AO70" s="37">
        <v>0</v>
      </c>
      <c r="AP70" s="48">
        <v>0</v>
      </c>
      <c r="AQ70" s="48">
        <v>0</v>
      </c>
      <c r="AR70" s="48">
        <v>0</v>
      </c>
      <c r="AS70" s="57">
        <v>0</v>
      </c>
      <c r="AT70" s="37">
        <v>0</v>
      </c>
      <c r="AU70" s="37">
        <v>0</v>
      </c>
      <c r="AV70" s="37">
        <v>0</v>
      </c>
      <c r="AW70" s="51">
        <v>0</v>
      </c>
      <c r="AX70" s="51">
        <v>0</v>
      </c>
      <c r="AY70" s="48">
        <v>0</v>
      </c>
      <c r="AZ70" s="57">
        <v>0</v>
      </c>
      <c r="BA70" s="37">
        <v>1350000000</v>
      </c>
      <c r="BB70" s="37">
        <v>1250000000</v>
      </c>
      <c r="BC70" s="37">
        <v>2750000000</v>
      </c>
      <c r="BD70" s="47">
        <v>919734727.03999925</v>
      </c>
      <c r="BE70" s="47">
        <v>1780265272.9600008</v>
      </c>
      <c r="BF70" s="48">
        <v>173205080.75688773</v>
      </c>
      <c r="BG70" s="57">
        <v>332916405.92396963</v>
      </c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</row>
    <row r="71" spans="1:83" s="2" customFormat="1" ht="15" customHeight="1" x14ac:dyDescent="0.3">
      <c r="A71" s="52"/>
      <c r="B71" s="6">
        <v>28</v>
      </c>
      <c r="C71" s="32">
        <v>3</v>
      </c>
      <c r="D71" s="49">
        <v>10000</v>
      </c>
      <c r="E71" s="49">
        <v>8500</v>
      </c>
      <c r="F71" s="49">
        <v>12500</v>
      </c>
      <c r="G71" s="50">
        <v>4585.9473765090306</v>
      </c>
      <c r="H71" s="50">
        <v>15414.05262349097</v>
      </c>
      <c r="I71" s="50">
        <v>2179.4494717703365</v>
      </c>
      <c r="J71" s="50">
        <v>1258.3057392117917</v>
      </c>
      <c r="K71" s="37">
        <v>0</v>
      </c>
      <c r="L71" s="37">
        <v>0</v>
      </c>
      <c r="M71" s="37">
        <v>0</v>
      </c>
      <c r="N71" s="47">
        <v>0</v>
      </c>
      <c r="O71" s="47">
        <v>0</v>
      </c>
      <c r="P71" s="48">
        <v>0</v>
      </c>
      <c r="Q71" s="14">
        <v>0</v>
      </c>
      <c r="R71" s="37">
        <v>0</v>
      </c>
      <c r="S71" s="37">
        <v>0</v>
      </c>
      <c r="T71" s="37">
        <v>0</v>
      </c>
      <c r="U71" s="50">
        <v>0</v>
      </c>
      <c r="V71" s="50">
        <v>0</v>
      </c>
      <c r="W71" s="48">
        <v>0</v>
      </c>
      <c r="X71" s="57">
        <v>0</v>
      </c>
      <c r="Y71" s="37">
        <v>0</v>
      </c>
      <c r="Z71" s="37">
        <v>0</v>
      </c>
      <c r="AA71" s="37">
        <v>0</v>
      </c>
      <c r="AB71" s="50">
        <v>0</v>
      </c>
      <c r="AC71" s="50">
        <v>0</v>
      </c>
      <c r="AD71" s="48">
        <v>0</v>
      </c>
      <c r="AE71" s="60">
        <v>0</v>
      </c>
      <c r="AF71" s="37">
        <v>1500</v>
      </c>
      <c r="AG71" s="37">
        <v>1100</v>
      </c>
      <c r="AH71" s="37">
        <v>2200</v>
      </c>
      <c r="AI71" s="47">
        <v>-11.041979261079859</v>
      </c>
      <c r="AJ71" s="47">
        <v>3011.0419792610801</v>
      </c>
      <c r="AK71" s="48">
        <v>608.27625302982199</v>
      </c>
      <c r="AL71" s="57">
        <v>351.18845842842461</v>
      </c>
      <c r="AM71" s="37">
        <v>0</v>
      </c>
      <c r="AN71" s="37">
        <v>0</v>
      </c>
      <c r="AO71" s="37">
        <v>0</v>
      </c>
      <c r="AP71" s="48">
        <v>0</v>
      </c>
      <c r="AQ71" s="48">
        <v>0</v>
      </c>
      <c r="AR71" s="48">
        <v>0</v>
      </c>
      <c r="AS71" s="57">
        <v>0</v>
      </c>
      <c r="AT71" s="37">
        <v>0</v>
      </c>
      <c r="AU71" s="37">
        <v>0</v>
      </c>
      <c r="AV71" s="37">
        <v>0</v>
      </c>
      <c r="AW71" s="51">
        <v>0</v>
      </c>
      <c r="AX71" s="51">
        <v>0</v>
      </c>
      <c r="AY71" s="48">
        <v>0</v>
      </c>
      <c r="AZ71" s="57">
        <v>0</v>
      </c>
      <c r="BA71" s="37">
        <v>1400000000</v>
      </c>
      <c r="BB71" s="37">
        <v>1350000000</v>
      </c>
      <c r="BC71" s="37">
        <v>2450000000</v>
      </c>
      <c r="BD71" s="47">
        <v>261625089.96051407</v>
      </c>
      <c r="BE71" s="47">
        <v>2538374910.0394859</v>
      </c>
      <c r="BF71" s="48">
        <v>458257569.49558401</v>
      </c>
      <c r="BG71" s="57">
        <v>355715241.91877598</v>
      </c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</row>
    <row r="72" spans="1:83" s="2" customFormat="1" ht="15" customHeight="1" x14ac:dyDescent="0.3">
      <c r="A72" s="52"/>
      <c r="B72" s="6">
        <v>35</v>
      </c>
      <c r="C72" s="32">
        <v>3</v>
      </c>
      <c r="D72" s="49">
        <v>2500</v>
      </c>
      <c r="E72" s="49">
        <v>1250</v>
      </c>
      <c r="F72" s="49">
        <v>4350</v>
      </c>
      <c r="G72" s="50">
        <v>-1561.0143567453551</v>
      </c>
      <c r="H72" s="50">
        <v>6561.0143567453551</v>
      </c>
      <c r="I72" s="50">
        <v>1634.7782724271815</v>
      </c>
      <c r="J72" s="50">
        <v>943.83967565118462</v>
      </c>
      <c r="K72" s="37">
        <v>0</v>
      </c>
      <c r="L72" s="37">
        <v>0</v>
      </c>
      <c r="M72" s="37">
        <v>0</v>
      </c>
      <c r="N72" s="47">
        <v>0</v>
      </c>
      <c r="O72" s="47">
        <v>0</v>
      </c>
      <c r="P72" s="48">
        <v>0</v>
      </c>
      <c r="Q72" s="14">
        <v>0</v>
      </c>
      <c r="R72" s="37">
        <v>0</v>
      </c>
      <c r="S72" s="37">
        <v>0</v>
      </c>
      <c r="T72" s="37">
        <v>0</v>
      </c>
      <c r="U72" s="50">
        <v>0</v>
      </c>
      <c r="V72" s="50">
        <v>0</v>
      </c>
      <c r="W72" s="48">
        <v>0</v>
      </c>
      <c r="X72" s="57">
        <v>0</v>
      </c>
      <c r="Y72" s="37">
        <v>0</v>
      </c>
      <c r="Z72" s="37">
        <v>0</v>
      </c>
      <c r="AA72" s="37">
        <v>0</v>
      </c>
      <c r="AB72" s="50">
        <v>0</v>
      </c>
      <c r="AC72" s="50">
        <v>0</v>
      </c>
      <c r="AD72" s="48">
        <v>0</v>
      </c>
      <c r="AE72" s="60">
        <v>0</v>
      </c>
      <c r="AF72" s="37">
        <v>640</v>
      </c>
      <c r="AG72" s="37">
        <v>445</v>
      </c>
      <c r="AH72" s="37">
        <v>840</v>
      </c>
      <c r="AI72" s="47">
        <v>149.2648981841528</v>
      </c>
      <c r="AJ72" s="47">
        <v>1130.7351018158472</v>
      </c>
      <c r="AK72" s="48">
        <v>197.54746265138411</v>
      </c>
      <c r="AL72" s="57">
        <v>114.05408073950416</v>
      </c>
      <c r="AM72" s="37">
        <v>0</v>
      </c>
      <c r="AN72" s="37">
        <v>0</v>
      </c>
      <c r="AO72" s="37">
        <v>0</v>
      </c>
      <c r="AP72" s="48">
        <v>0</v>
      </c>
      <c r="AQ72" s="48">
        <v>0</v>
      </c>
      <c r="AR72" s="48">
        <v>0</v>
      </c>
      <c r="AS72" s="57">
        <v>0</v>
      </c>
      <c r="AT72" s="37">
        <v>0</v>
      </c>
      <c r="AU72" s="37">
        <v>0</v>
      </c>
      <c r="AV72" s="37">
        <v>0</v>
      </c>
      <c r="AW72" s="51">
        <v>0</v>
      </c>
      <c r="AX72" s="51">
        <v>0</v>
      </c>
      <c r="AY72" s="48">
        <v>0</v>
      </c>
      <c r="AZ72" s="57">
        <v>0</v>
      </c>
      <c r="BA72" s="37">
        <v>1750000000</v>
      </c>
      <c r="BB72" s="37">
        <v>1540000000</v>
      </c>
      <c r="BC72" s="37">
        <v>2760000000</v>
      </c>
      <c r="BD72" s="47">
        <v>667189475.30180597</v>
      </c>
      <c r="BE72" s="47">
        <v>2832810524.698194</v>
      </c>
      <c r="BF72" s="48">
        <v>435889894.35406733</v>
      </c>
      <c r="BG72" s="57">
        <v>138924439.89449805</v>
      </c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</row>
    <row r="73" spans="1:83" s="2" customFormat="1" ht="15" customHeight="1" x14ac:dyDescent="0.3">
      <c r="A73" s="52"/>
      <c r="B73" s="6">
        <v>42</v>
      </c>
      <c r="C73" s="32">
        <v>3</v>
      </c>
      <c r="D73" s="49">
        <v>500</v>
      </c>
      <c r="E73" s="49">
        <v>420</v>
      </c>
      <c r="F73" s="49">
        <v>623</v>
      </c>
      <c r="G73" s="50">
        <v>231.42576509816041</v>
      </c>
      <c r="H73" s="50">
        <v>768.57423490183965</v>
      </c>
      <c r="I73" s="50">
        <v>108.11567878897121</v>
      </c>
      <c r="J73" s="50">
        <v>62.420616252431643</v>
      </c>
      <c r="K73" s="37">
        <v>0</v>
      </c>
      <c r="L73" s="37">
        <v>0</v>
      </c>
      <c r="M73" s="37">
        <v>0</v>
      </c>
      <c r="N73" s="47">
        <v>0</v>
      </c>
      <c r="O73" s="47">
        <v>0</v>
      </c>
      <c r="P73" s="48">
        <v>0</v>
      </c>
      <c r="Q73" s="14">
        <v>0</v>
      </c>
      <c r="R73" s="37">
        <v>0</v>
      </c>
      <c r="S73" s="37">
        <v>0</v>
      </c>
      <c r="T73" s="37">
        <v>0</v>
      </c>
      <c r="U73" s="50">
        <v>0</v>
      </c>
      <c r="V73" s="50">
        <v>0</v>
      </c>
      <c r="W73" s="48">
        <v>0</v>
      </c>
      <c r="X73" s="57">
        <v>0</v>
      </c>
      <c r="Y73" s="37">
        <v>0</v>
      </c>
      <c r="Z73" s="37">
        <v>0</v>
      </c>
      <c r="AA73" s="37">
        <v>0</v>
      </c>
      <c r="AB73" s="50">
        <v>0</v>
      </c>
      <c r="AC73" s="50">
        <v>0</v>
      </c>
      <c r="AD73" s="48">
        <v>0</v>
      </c>
      <c r="AE73" s="60">
        <v>0</v>
      </c>
      <c r="AF73" s="37">
        <v>100</v>
      </c>
      <c r="AG73" s="37">
        <v>83</v>
      </c>
      <c r="AH73" s="37">
        <v>127</v>
      </c>
      <c r="AI73" s="47">
        <v>41.267082863900683</v>
      </c>
      <c r="AJ73" s="47">
        <v>158.73291713609933</v>
      </c>
      <c r="AK73" s="48">
        <v>23.643180835073778</v>
      </c>
      <c r="AL73" s="57">
        <v>13.650396819628847</v>
      </c>
      <c r="AM73" s="37">
        <v>0</v>
      </c>
      <c r="AN73" s="37">
        <v>0</v>
      </c>
      <c r="AO73" s="37">
        <v>0</v>
      </c>
      <c r="AP73" s="48">
        <v>0</v>
      </c>
      <c r="AQ73" s="48">
        <v>0</v>
      </c>
      <c r="AR73" s="48">
        <v>0</v>
      </c>
      <c r="AS73" s="57">
        <v>0</v>
      </c>
      <c r="AT73" s="37">
        <v>0</v>
      </c>
      <c r="AU73" s="37">
        <v>0</v>
      </c>
      <c r="AV73" s="37">
        <v>0</v>
      </c>
      <c r="AW73" s="51">
        <v>0</v>
      </c>
      <c r="AX73" s="51">
        <v>0</v>
      </c>
      <c r="AY73" s="48">
        <v>0</v>
      </c>
      <c r="AZ73" s="57">
        <v>0</v>
      </c>
      <c r="BA73" s="37">
        <v>1800000000</v>
      </c>
      <c r="BB73" s="37">
        <v>2000000000</v>
      </c>
      <c r="BC73" s="37">
        <v>2480000000</v>
      </c>
      <c r="BD73" s="47">
        <v>904331410.52815163</v>
      </c>
      <c r="BE73" s="47">
        <v>2695668589.4718485</v>
      </c>
      <c r="BF73" s="48">
        <v>360555127.54639894</v>
      </c>
      <c r="BG73" s="57">
        <v>416333199.89322656</v>
      </c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</row>
    <row r="74" spans="1:83" s="2" customFormat="1" ht="15" customHeight="1" x14ac:dyDescent="0.3">
      <c r="A74" s="52"/>
      <c r="B74" s="6">
        <v>49</v>
      </c>
      <c r="C74" s="32">
        <v>3</v>
      </c>
      <c r="D74" s="49">
        <v>350</v>
      </c>
      <c r="E74" s="49">
        <v>290</v>
      </c>
      <c r="F74" s="49">
        <v>463</v>
      </c>
      <c r="G74" s="50">
        <v>106.74469112672085</v>
      </c>
      <c r="H74" s="50">
        <v>593.25530887327909</v>
      </c>
      <c r="I74" s="50">
        <v>97.923439482077015</v>
      </c>
      <c r="J74" s="50">
        <v>56.536124144951195</v>
      </c>
      <c r="K74" s="37">
        <v>0</v>
      </c>
      <c r="L74" s="37">
        <v>0</v>
      </c>
      <c r="M74" s="37">
        <v>0</v>
      </c>
      <c r="N74" s="47">
        <v>0</v>
      </c>
      <c r="O74" s="47">
        <v>0</v>
      </c>
      <c r="P74" s="48">
        <v>0</v>
      </c>
      <c r="Q74" s="14">
        <v>0</v>
      </c>
      <c r="R74" s="37">
        <v>0</v>
      </c>
      <c r="S74" s="37">
        <v>0</v>
      </c>
      <c r="T74" s="37">
        <v>0</v>
      </c>
      <c r="U74" s="50">
        <v>0</v>
      </c>
      <c r="V74" s="50">
        <v>0</v>
      </c>
      <c r="W74" s="48">
        <v>0</v>
      </c>
      <c r="X74" s="57">
        <v>0</v>
      </c>
      <c r="Y74" s="37">
        <v>0</v>
      </c>
      <c r="Z74" s="37">
        <v>0</v>
      </c>
      <c r="AA74" s="37">
        <v>0</v>
      </c>
      <c r="AB74" s="50">
        <v>0</v>
      </c>
      <c r="AC74" s="50">
        <v>0</v>
      </c>
      <c r="AD74" s="48">
        <v>0</v>
      </c>
      <c r="AE74" s="60">
        <v>0</v>
      </c>
      <c r="AF74" s="37">
        <v>59</v>
      </c>
      <c r="AG74" s="37">
        <v>35</v>
      </c>
      <c r="AH74" s="37">
        <v>77</v>
      </c>
      <c r="AI74" s="47">
        <v>5.259884631689097</v>
      </c>
      <c r="AJ74" s="47">
        <v>112.74011536831091</v>
      </c>
      <c r="AK74" s="48">
        <v>21.633307652783937</v>
      </c>
      <c r="AL74" s="57">
        <v>12.489995996796797</v>
      </c>
      <c r="AM74" s="37">
        <v>0</v>
      </c>
      <c r="AN74" s="37">
        <v>0</v>
      </c>
      <c r="AO74" s="37">
        <v>0</v>
      </c>
      <c r="AP74" s="48">
        <v>0</v>
      </c>
      <c r="AQ74" s="48">
        <v>0</v>
      </c>
      <c r="AR74" s="48">
        <v>0</v>
      </c>
      <c r="AS74" s="57">
        <v>0</v>
      </c>
      <c r="AT74" s="37">
        <v>0</v>
      </c>
      <c r="AU74" s="37">
        <v>0</v>
      </c>
      <c r="AV74" s="37">
        <v>0</v>
      </c>
      <c r="AW74" s="51">
        <v>0</v>
      </c>
      <c r="AX74" s="51">
        <v>0</v>
      </c>
      <c r="AY74" s="48">
        <v>0</v>
      </c>
      <c r="AZ74" s="57">
        <v>0</v>
      </c>
      <c r="BA74" s="37">
        <v>1850000000</v>
      </c>
      <c r="BB74" s="37">
        <v>2180000000</v>
      </c>
      <c r="BC74" s="37">
        <v>3580000000</v>
      </c>
      <c r="BD74" s="47">
        <v>767189475.30180597</v>
      </c>
      <c r="BE74" s="47">
        <v>2932810524.698194</v>
      </c>
      <c r="BF74" s="48">
        <v>435889894.35406733</v>
      </c>
      <c r="BG74" s="57">
        <v>556776436.28300214</v>
      </c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</row>
    <row r="75" spans="1:83" s="2" customFormat="1" ht="15" customHeight="1" x14ac:dyDescent="0.3">
      <c r="A75" s="52"/>
      <c r="B75" s="6">
        <v>56</v>
      </c>
      <c r="C75" s="32">
        <v>3</v>
      </c>
      <c r="D75" s="49">
        <v>200</v>
      </c>
      <c r="E75" s="49">
        <v>154</v>
      </c>
      <c r="F75" s="49">
        <v>266</v>
      </c>
      <c r="G75" s="50">
        <v>54.386297259229792</v>
      </c>
      <c r="H75" s="50">
        <v>345.61370274077024</v>
      </c>
      <c r="I75" s="50">
        <v>58.617403559011379</v>
      </c>
      <c r="J75" s="50">
        <v>33.842773723992146</v>
      </c>
      <c r="K75" s="37">
        <v>0</v>
      </c>
      <c r="L75" s="37">
        <v>0</v>
      </c>
      <c r="M75" s="37">
        <v>0</v>
      </c>
      <c r="N75" s="47">
        <v>0</v>
      </c>
      <c r="O75" s="47">
        <v>0</v>
      </c>
      <c r="P75" s="48">
        <v>0</v>
      </c>
      <c r="Q75" s="14">
        <v>0</v>
      </c>
      <c r="R75" s="37">
        <v>0</v>
      </c>
      <c r="S75" s="37">
        <v>0</v>
      </c>
      <c r="T75" s="37">
        <v>0</v>
      </c>
      <c r="U75" s="50">
        <v>0</v>
      </c>
      <c r="V75" s="50">
        <v>0</v>
      </c>
      <c r="W75" s="48">
        <v>0</v>
      </c>
      <c r="X75" s="57">
        <v>0</v>
      </c>
      <c r="Y75" s="37">
        <v>0</v>
      </c>
      <c r="Z75" s="37">
        <v>0</v>
      </c>
      <c r="AA75" s="37">
        <v>0</v>
      </c>
      <c r="AB75" s="50">
        <v>0</v>
      </c>
      <c r="AC75" s="50">
        <v>0</v>
      </c>
      <c r="AD75" s="48">
        <v>0</v>
      </c>
      <c r="AE75" s="60">
        <v>0</v>
      </c>
      <c r="AF75" s="37">
        <v>50.333333333333329</v>
      </c>
      <c r="AG75" s="37">
        <v>40</v>
      </c>
      <c r="AH75" s="37">
        <v>66</v>
      </c>
      <c r="AI75" s="47">
        <v>16.061834789295091</v>
      </c>
      <c r="AJ75" s="47">
        <v>84.604831877371566</v>
      </c>
      <c r="AK75" s="48">
        <v>13.796134724383251</v>
      </c>
      <c r="AL75" s="57">
        <v>7.9652020968990129</v>
      </c>
      <c r="AM75" s="37">
        <v>0</v>
      </c>
      <c r="AN75" s="37">
        <v>0</v>
      </c>
      <c r="AO75" s="37">
        <v>0</v>
      </c>
      <c r="AP75" s="48">
        <v>0</v>
      </c>
      <c r="AQ75" s="48">
        <v>0</v>
      </c>
      <c r="AR75" s="48">
        <v>0</v>
      </c>
      <c r="AS75" s="57">
        <v>0</v>
      </c>
      <c r="AT75" s="37">
        <v>0</v>
      </c>
      <c r="AU75" s="37">
        <v>0</v>
      </c>
      <c r="AV75" s="37">
        <v>0</v>
      </c>
      <c r="AW75" s="51">
        <v>0</v>
      </c>
      <c r="AX75" s="51">
        <v>0</v>
      </c>
      <c r="AY75" s="48">
        <v>0</v>
      </c>
      <c r="AZ75" s="57">
        <v>0</v>
      </c>
      <c r="BA75" s="37">
        <v>1920000000</v>
      </c>
      <c r="BB75" s="37">
        <v>1650000000</v>
      </c>
      <c r="BC75" s="37">
        <v>3450000000</v>
      </c>
      <c r="BD75" s="47">
        <v>368656496.29120779</v>
      </c>
      <c r="BE75" s="47">
        <v>3471343503.7087922</v>
      </c>
      <c r="BF75" s="48">
        <v>624499799.83983982</v>
      </c>
      <c r="BG75" s="57">
        <v>388372673.25770146</v>
      </c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</row>
    <row r="76" spans="1:83" s="2" customFormat="1" ht="15" customHeight="1" x14ac:dyDescent="0.3">
      <c r="A76" s="52"/>
      <c r="B76" s="6">
        <v>63</v>
      </c>
      <c r="C76" s="32">
        <v>3</v>
      </c>
      <c r="D76" s="49">
        <v>186</v>
      </c>
      <c r="E76" s="49">
        <v>126</v>
      </c>
      <c r="F76" s="49">
        <v>276</v>
      </c>
      <c r="G76" s="50">
        <v>-11.172318225003949</v>
      </c>
      <c r="H76" s="50">
        <v>383.17231822500395</v>
      </c>
      <c r="I76" s="50">
        <v>79.372539331937716</v>
      </c>
      <c r="J76" s="50">
        <v>45.825756949558397</v>
      </c>
      <c r="K76" s="37">
        <v>0</v>
      </c>
      <c r="L76" s="37">
        <v>0</v>
      </c>
      <c r="M76" s="37">
        <v>0</v>
      </c>
      <c r="N76" s="47">
        <v>0</v>
      </c>
      <c r="O76" s="47">
        <v>0</v>
      </c>
      <c r="P76" s="48">
        <v>0</v>
      </c>
      <c r="Q76" s="14">
        <v>0</v>
      </c>
      <c r="R76" s="37">
        <v>0</v>
      </c>
      <c r="S76" s="37">
        <v>0</v>
      </c>
      <c r="T76" s="37">
        <v>0</v>
      </c>
      <c r="U76" s="50">
        <v>0</v>
      </c>
      <c r="V76" s="50">
        <v>0</v>
      </c>
      <c r="W76" s="48">
        <v>0</v>
      </c>
      <c r="X76" s="57">
        <v>0</v>
      </c>
      <c r="Y76" s="37">
        <v>0</v>
      </c>
      <c r="Z76" s="37">
        <v>0</v>
      </c>
      <c r="AA76" s="37">
        <v>0</v>
      </c>
      <c r="AB76" s="50">
        <v>0</v>
      </c>
      <c r="AC76" s="50">
        <v>0</v>
      </c>
      <c r="AD76" s="48">
        <v>0</v>
      </c>
      <c r="AE76" s="60">
        <v>0</v>
      </c>
      <c r="AF76" s="37">
        <v>31.333333333333336</v>
      </c>
      <c r="AG76" s="37">
        <v>24</v>
      </c>
      <c r="AH76" s="37">
        <v>43</v>
      </c>
      <c r="AI76" s="47">
        <v>5.9594341889363633</v>
      </c>
      <c r="AJ76" s="47">
        <v>56.707232477730308</v>
      </c>
      <c r="AK76" s="48">
        <v>10.214368964029708</v>
      </c>
      <c r="AL76" s="57">
        <v>5.8972686709847109</v>
      </c>
      <c r="AM76" s="37">
        <v>0</v>
      </c>
      <c r="AN76" s="37">
        <v>0</v>
      </c>
      <c r="AO76" s="37">
        <v>0</v>
      </c>
      <c r="AP76" s="48">
        <v>0</v>
      </c>
      <c r="AQ76" s="48">
        <v>0</v>
      </c>
      <c r="AR76" s="48">
        <v>0</v>
      </c>
      <c r="AS76" s="57">
        <v>0</v>
      </c>
      <c r="AT76" s="37">
        <v>0</v>
      </c>
      <c r="AU76" s="37">
        <v>0</v>
      </c>
      <c r="AV76" s="37">
        <v>0</v>
      </c>
      <c r="AW76" s="51">
        <v>0</v>
      </c>
      <c r="AX76" s="51">
        <v>0</v>
      </c>
      <c r="AY76" s="48">
        <v>0</v>
      </c>
      <c r="AZ76" s="57">
        <v>0</v>
      </c>
      <c r="BA76" s="37">
        <v>2050000000</v>
      </c>
      <c r="BB76" s="37">
        <v>1750000000</v>
      </c>
      <c r="BC76" s="37">
        <v>3050000000</v>
      </c>
      <c r="BD76" s="47">
        <v>311103601.83517027</v>
      </c>
      <c r="BE76" s="47">
        <v>3788896398.1648297</v>
      </c>
      <c r="BF76" s="48">
        <v>700000000</v>
      </c>
      <c r="BG76" s="57">
        <v>431083905.21258545</v>
      </c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</row>
    <row r="77" spans="1:83" s="2" customFormat="1" ht="15" customHeight="1" x14ac:dyDescent="0.3">
      <c r="A77" s="52"/>
      <c r="B77" s="6">
        <v>70</v>
      </c>
      <c r="C77" s="32">
        <v>3</v>
      </c>
      <c r="D77" s="49">
        <v>150</v>
      </c>
      <c r="E77" s="49">
        <v>125</v>
      </c>
      <c r="F77" s="49">
        <v>195</v>
      </c>
      <c r="G77" s="50">
        <v>52.991321212842081</v>
      </c>
      <c r="H77" s="50">
        <v>247.00867878715792</v>
      </c>
      <c r="I77" s="50">
        <v>39.05124837953327</v>
      </c>
      <c r="J77" s="50">
        <v>22.54624876411447</v>
      </c>
      <c r="K77" s="37">
        <v>0</v>
      </c>
      <c r="L77" s="37">
        <v>0</v>
      </c>
      <c r="M77" s="37">
        <v>0</v>
      </c>
      <c r="N77" s="47">
        <v>0</v>
      </c>
      <c r="O77" s="47">
        <v>0</v>
      </c>
      <c r="P77" s="48">
        <v>0</v>
      </c>
      <c r="Q77" s="14">
        <v>0</v>
      </c>
      <c r="R77" s="37">
        <v>0</v>
      </c>
      <c r="S77" s="37">
        <v>0</v>
      </c>
      <c r="T77" s="37">
        <v>0</v>
      </c>
      <c r="U77" s="50">
        <v>0</v>
      </c>
      <c r="V77" s="50">
        <v>0</v>
      </c>
      <c r="W77" s="48">
        <v>0</v>
      </c>
      <c r="X77" s="57">
        <v>0</v>
      </c>
      <c r="Y77" s="37">
        <v>0</v>
      </c>
      <c r="Z77" s="37">
        <v>0</v>
      </c>
      <c r="AA77" s="37">
        <v>0</v>
      </c>
      <c r="AB77" s="50">
        <v>0</v>
      </c>
      <c r="AC77" s="50">
        <v>0</v>
      </c>
      <c r="AD77" s="48">
        <v>0</v>
      </c>
      <c r="AE77" s="60">
        <v>0</v>
      </c>
      <c r="AF77" s="37">
        <v>10.333333333333334</v>
      </c>
      <c r="AG77" s="37">
        <v>7</v>
      </c>
      <c r="AH77" s="37">
        <v>16</v>
      </c>
      <c r="AI77" s="47">
        <v>-1.9206270121677189</v>
      </c>
      <c r="AJ77" s="47">
        <v>22.587293678834385</v>
      </c>
      <c r="AK77" s="48">
        <v>4.9328828623162471</v>
      </c>
      <c r="AL77" s="57">
        <v>2.8480012484391768</v>
      </c>
      <c r="AM77" s="37">
        <v>0</v>
      </c>
      <c r="AN77" s="37">
        <v>0</v>
      </c>
      <c r="AO77" s="37">
        <v>0</v>
      </c>
      <c r="AP77" s="48">
        <v>0</v>
      </c>
      <c r="AQ77" s="48">
        <v>0</v>
      </c>
      <c r="AR77" s="48">
        <v>0</v>
      </c>
      <c r="AS77" s="57">
        <v>0</v>
      </c>
      <c r="AT77" s="37">
        <v>0</v>
      </c>
      <c r="AU77" s="37">
        <v>0</v>
      </c>
      <c r="AV77" s="37">
        <v>0</v>
      </c>
      <c r="AW77" s="51">
        <v>0</v>
      </c>
      <c r="AX77" s="51">
        <v>0</v>
      </c>
      <c r="AY77" s="48">
        <v>0</v>
      </c>
      <c r="AZ77" s="57">
        <v>0</v>
      </c>
      <c r="BA77" s="37">
        <v>2100000000</v>
      </c>
      <c r="BB77" s="37">
        <v>1700000000</v>
      </c>
      <c r="BC77" s="37">
        <v>3100000000</v>
      </c>
      <c r="BD77" s="47">
        <v>-107949894.06554651</v>
      </c>
      <c r="BE77" s="47">
        <v>4307949894.065546</v>
      </c>
      <c r="BF77" s="48">
        <v>888819441.73155892</v>
      </c>
      <c r="BG77" s="57">
        <v>611010092.66077864</v>
      </c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</row>
    <row r="78" spans="1:83" s="2" customFormat="1" ht="15" customHeight="1" x14ac:dyDescent="0.3">
      <c r="A78" s="52"/>
      <c r="B78" s="6">
        <v>77</v>
      </c>
      <c r="C78" s="32">
        <v>3</v>
      </c>
      <c r="D78" s="49">
        <v>84.333333333333343</v>
      </c>
      <c r="E78" s="49">
        <v>65</v>
      </c>
      <c r="F78" s="49">
        <v>116</v>
      </c>
      <c r="G78" s="47">
        <v>15.655423709294865</v>
      </c>
      <c r="H78" s="47">
        <v>153.01124295737182</v>
      </c>
      <c r="I78" s="47">
        <v>27.646579052991953</v>
      </c>
      <c r="J78" s="50">
        <v>15.961759858417171</v>
      </c>
      <c r="K78" s="37">
        <v>0</v>
      </c>
      <c r="L78" s="37">
        <v>0</v>
      </c>
      <c r="M78" s="37">
        <v>0</v>
      </c>
      <c r="N78" s="47">
        <v>0</v>
      </c>
      <c r="O78" s="47">
        <v>0</v>
      </c>
      <c r="P78" s="48">
        <v>0</v>
      </c>
      <c r="Q78" s="14">
        <v>0</v>
      </c>
      <c r="R78" s="37">
        <v>0</v>
      </c>
      <c r="S78" s="37">
        <v>0</v>
      </c>
      <c r="T78" s="37">
        <v>0</v>
      </c>
      <c r="U78" s="50">
        <v>0</v>
      </c>
      <c r="V78" s="50">
        <v>0</v>
      </c>
      <c r="W78" s="48">
        <v>0</v>
      </c>
      <c r="X78" s="57">
        <v>0</v>
      </c>
      <c r="Y78" s="37">
        <v>0</v>
      </c>
      <c r="Z78" s="37">
        <v>0</v>
      </c>
      <c r="AA78" s="37">
        <v>0</v>
      </c>
      <c r="AB78" s="50">
        <v>0</v>
      </c>
      <c r="AC78" s="50">
        <v>0</v>
      </c>
      <c r="AD78" s="48">
        <v>0</v>
      </c>
      <c r="AE78" s="60">
        <v>0</v>
      </c>
      <c r="AF78" s="37">
        <v>10.333333333333334</v>
      </c>
      <c r="AG78" s="37">
        <v>8</v>
      </c>
      <c r="AH78" s="37">
        <v>14</v>
      </c>
      <c r="AI78" s="47">
        <v>2.3479478221665877</v>
      </c>
      <c r="AJ78" s="47">
        <v>18.318718844500079</v>
      </c>
      <c r="AK78" s="48">
        <v>3.2145502536643185</v>
      </c>
      <c r="AL78" s="57">
        <v>1.855921454276674</v>
      </c>
      <c r="AM78" s="37">
        <v>0</v>
      </c>
      <c r="AN78" s="37">
        <v>0</v>
      </c>
      <c r="AO78" s="37">
        <v>0</v>
      </c>
      <c r="AP78" s="48">
        <v>0</v>
      </c>
      <c r="AQ78" s="48">
        <v>0</v>
      </c>
      <c r="AR78" s="48">
        <v>0</v>
      </c>
      <c r="AS78" s="57">
        <v>0</v>
      </c>
      <c r="AT78" s="37">
        <v>0</v>
      </c>
      <c r="AU78" s="37">
        <v>0</v>
      </c>
      <c r="AV78" s="37">
        <v>0</v>
      </c>
      <c r="AW78" s="51">
        <v>0</v>
      </c>
      <c r="AX78" s="51">
        <v>0</v>
      </c>
      <c r="AY78" s="48">
        <v>0</v>
      </c>
      <c r="AZ78" s="57">
        <v>0</v>
      </c>
      <c r="BA78" s="37">
        <v>2200000000</v>
      </c>
      <c r="BB78" s="37">
        <v>1250000000</v>
      </c>
      <c r="BC78" s="37">
        <v>3250000000</v>
      </c>
      <c r="BD78" s="47">
        <v>-7949894.0655465126</v>
      </c>
      <c r="BE78" s="47">
        <v>4407949894.065546</v>
      </c>
      <c r="BF78" s="48">
        <v>888819441.73155892</v>
      </c>
      <c r="BG78" s="57">
        <v>404145188.43273807</v>
      </c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</row>
    <row r="79" spans="1:83" s="2" customFormat="1" ht="15" customHeight="1" x14ac:dyDescent="0.3">
      <c r="A79" s="52"/>
      <c r="B79" s="6">
        <v>84</v>
      </c>
      <c r="C79" s="32">
        <v>3</v>
      </c>
      <c r="D79" s="49">
        <v>50</v>
      </c>
      <c r="E79" s="49">
        <v>44</v>
      </c>
      <c r="F79" s="49">
        <v>55</v>
      </c>
      <c r="G79" s="47">
        <v>36.168906576634825</v>
      </c>
      <c r="H79" s="47">
        <v>63.831093423365175</v>
      </c>
      <c r="I79" s="47">
        <v>5.5677643628300215</v>
      </c>
      <c r="J79" s="50">
        <v>3.2145502536643185</v>
      </c>
      <c r="K79" s="37">
        <v>0</v>
      </c>
      <c r="L79" s="37">
        <v>0</v>
      </c>
      <c r="M79" s="37">
        <v>0</v>
      </c>
      <c r="N79" s="47">
        <v>0</v>
      </c>
      <c r="O79" s="47">
        <v>0</v>
      </c>
      <c r="P79" s="48">
        <v>0</v>
      </c>
      <c r="Q79" s="14">
        <v>0</v>
      </c>
      <c r="R79" s="37">
        <v>0</v>
      </c>
      <c r="S79" s="37">
        <v>0</v>
      </c>
      <c r="T79" s="37">
        <v>0</v>
      </c>
      <c r="U79" s="50">
        <v>0</v>
      </c>
      <c r="V79" s="50">
        <v>0</v>
      </c>
      <c r="W79" s="48">
        <v>0</v>
      </c>
      <c r="X79" s="57">
        <v>0</v>
      </c>
      <c r="Y79" s="37">
        <v>0</v>
      </c>
      <c r="Z79" s="37">
        <v>0</v>
      </c>
      <c r="AA79" s="37">
        <v>0</v>
      </c>
      <c r="AB79" s="50">
        <v>0</v>
      </c>
      <c r="AC79" s="50">
        <v>0</v>
      </c>
      <c r="AD79" s="48">
        <v>0</v>
      </c>
      <c r="AE79" s="60">
        <v>0</v>
      </c>
      <c r="AF79" s="37">
        <v>7</v>
      </c>
      <c r="AG79" s="37">
        <v>4</v>
      </c>
      <c r="AH79" s="37">
        <v>11</v>
      </c>
      <c r="AI79" s="47">
        <v>-1.9566858947184826</v>
      </c>
      <c r="AJ79" s="47">
        <v>15.956685894718483</v>
      </c>
      <c r="AK79" s="48">
        <v>3.6055512754639891</v>
      </c>
      <c r="AL79" s="57">
        <v>2.0816659994661326</v>
      </c>
      <c r="AM79" s="37">
        <v>0</v>
      </c>
      <c r="AN79" s="37">
        <v>0</v>
      </c>
      <c r="AO79" s="37">
        <v>0</v>
      </c>
      <c r="AP79" s="48">
        <v>0</v>
      </c>
      <c r="AQ79" s="48">
        <v>0</v>
      </c>
      <c r="AR79" s="48">
        <v>0</v>
      </c>
      <c r="AS79" s="57">
        <v>0</v>
      </c>
      <c r="AT79" s="37">
        <v>0</v>
      </c>
      <c r="AU79" s="37">
        <v>0</v>
      </c>
      <c r="AV79" s="37">
        <v>0</v>
      </c>
      <c r="AW79" s="51">
        <v>0</v>
      </c>
      <c r="AX79" s="51">
        <v>0</v>
      </c>
      <c r="AY79" s="48">
        <v>0</v>
      </c>
      <c r="AZ79" s="57">
        <v>0</v>
      </c>
      <c r="BA79" s="37">
        <v>2000000000</v>
      </c>
      <c r="BB79" s="37">
        <v>1400000000</v>
      </c>
      <c r="BC79" s="37">
        <v>2700000000</v>
      </c>
      <c r="BD79" s="47">
        <v>-864847365.35478401</v>
      </c>
      <c r="BE79" s="47">
        <v>4864847365.354784</v>
      </c>
      <c r="BF79" s="48">
        <v>1153256259.4670796</v>
      </c>
      <c r="BG79" s="57">
        <v>192873015.21985909</v>
      </c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</row>
    <row r="80" spans="1:83" s="2" customFormat="1" ht="15" customHeight="1" x14ac:dyDescent="0.3">
      <c r="A80" s="52"/>
      <c r="B80" s="6">
        <v>91</v>
      </c>
      <c r="C80" s="32">
        <v>3</v>
      </c>
      <c r="D80" s="49">
        <v>25</v>
      </c>
      <c r="E80" s="49">
        <v>19</v>
      </c>
      <c r="F80" s="49">
        <v>34</v>
      </c>
      <c r="G80" s="47">
        <v>5.2827681774996051</v>
      </c>
      <c r="H80" s="47">
        <v>44.717231822500395</v>
      </c>
      <c r="I80" s="47">
        <v>7.9372539331937721</v>
      </c>
      <c r="J80" s="50">
        <v>4.5825756949558398</v>
      </c>
      <c r="K80" s="37">
        <v>0</v>
      </c>
      <c r="L80" s="37">
        <v>0</v>
      </c>
      <c r="M80" s="37">
        <v>0</v>
      </c>
      <c r="N80" s="47">
        <v>0</v>
      </c>
      <c r="O80" s="47">
        <v>0</v>
      </c>
      <c r="P80" s="48">
        <v>0</v>
      </c>
      <c r="Q80" s="14">
        <v>0</v>
      </c>
      <c r="R80" s="37">
        <v>0</v>
      </c>
      <c r="S80" s="37">
        <v>0</v>
      </c>
      <c r="T80" s="37">
        <v>0</v>
      </c>
      <c r="U80" s="50">
        <v>0</v>
      </c>
      <c r="V80" s="50">
        <v>0</v>
      </c>
      <c r="W80" s="48">
        <v>0</v>
      </c>
      <c r="X80" s="57">
        <v>0</v>
      </c>
      <c r="Y80" s="37">
        <v>0</v>
      </c>
      <c r="Z80" s="37">
        <v>0</v>
      </c>
      <c r="AA80" s="37">
        <v>0</v>
      </c>
      <c r="AB80" s="50">
        <v>0</v>
      </c>
      <c r="AC80" s="50">
        <v>0</v>
      </c>
      <c r="AD80" s="48">
        <v>0</v>
      </c>
      <c r="AE80" s="60">
        <v>0</v>
      </c>
      <c r="AF80" s="37">
        <v>6.666666666666667</v>
      </c>
      <c r="AG80" s="37">
        <v>3</v>
      </c>
      <c r="AH80" s="37">
        <v>12</v>
      </c>
      <c r="AI80" s="47">
        <v>-5.0729101488786599</v>
      </c>
      <c r="AJ80" s="47">
        <v>18.406243482211995</v>
      </c>
      <c r="AK80" s="48">
        <v>4.7258156262526079</v>
      </c>
      <c r="AL80" s="57">
        <v>2.7284509239574835</v>
      </c>
      <c r="AM80" s="37">
        <v>0</v>
      </c>
      <c r="AN80" s="37">
        <v>0</v>
      </c>
      <c r="AO80" s="37">
        <v>0</v>
      </c>
      <c r="AP80" s="48">
        <v>0</v>
      </c>
      <c r="AQ80" s="48">
        <v>0</v>
      </c>
      <c r="AR80" s="48">
        <v>0</v>
      </c>
      <c r="AS80" s="57">
        <v>0</v>
      </c>
      <c r="AT80" s="37">
        <v>0</v>
      </c>
      <c r="AU80" s="37">
        <v>0</v>
      </c>
      <c r="AV80" s="37">
        <v>0</v>
      </c>
      <c r="AW80" s="51">
        <v>0</v>
      </c>
      <c r="AX80" s="51">
        <v>0</v>
      </c>
      <c r="AY80" s="48">
        <v>0</v>
      </c>
      <c r="AZ80" s="57">
        <v>0</v>
      </c>
      <c r="BA80" s="37">
        <v>2000000000</v>
      </c>
      <c r="BB80" s="37">
        <v>1390000000</v>
      </c>
      <c r="BC80" s="37">
        <v>2050000000</v>
      </c>
      <c r="BD80" s="47">
        <v>208662821.05630326</v>
      </c>
      <c r="BE80" s="47">
        <v>3791337178.943697</v>
      </c>
      <c r="BF80" s="48">
        <v>721110255.09279788</v>
      </c>
      <c r="BG80" s="57">
        <v>386264158.31655931</v>
      </c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</row>
    <row r="81" spans="1:83" s="2" customFormat="1" ht="15" customHeight="1" x14ac:dyDescent="0.3">
      <c r="A81" s="52"/>
      <c r="B81" s="6">
        <v>98</v>
      </c>
      <c r="C81" s="32">
        <v>3</v>
      </c>
      <c r="D81" s="49">
        <v>10.333333333333334</v>
      </c>
      <c r="E81" s="49">
        <v>8</v>
      </c>
      <c r="F81" s="49">
        <v>14</v>
      </c>
      <c r="G81" s="47">
        <v>2.3479478221665877</v>
      </c>
      <c r="H81" s="47">
        <v>18.318718844500079</v>
      </c>
      <c r="I81" s="47">
        <v>3.2145502536643185</v>
      </c>
      <c r="J81" s="50">
        <v>1.855921454276674</v>
      </c>
      <c r="K81" s="37">
        <v>0</v>
      </c>
      <c r="L81" s="37">
        <v>0</v>
      </c>
      <c r="M81" s="37">
        <v>0</v>
      </c>
      <c r="N81" s="47">
        <v>44025.55874788799</v>
      </c>
      <c r="O81" s="47">
        <v>87974.44125211201</v>
      </c>
      <c r="P81" s="48">
        <v>8845.9030064770668</v>
      </c>
      <c r="Q81" s="14">
        <v>0</v>
      </c>
      <c r="R81" s="37">
        <v>120.33333333333333</v>
      </c>
      <c r="S81" s="37">
        <v>0</v>
      </c>
      <c r="T81" s="37">
        <v>0</v>
      </c>
      <c r="U81" s="47">
        <v>70.135718154666577</v>
      </c>
      <c r="V81" s="47">
        <v>170.53094851200007</v>
      </c>
      <c r="W81" s="48">
        <v>20.207259421636902</v>
      </c>
      <c r="X81" s="57">
        <v>0</v>
      </c>
      <c r="Y81" s="37">
        <v>0</v>
      </c>
      <c r="Z81" s="37">
        <v>0</v>
      </c>
      <c r="AA81" s="37">
        <v>0</v>
      </c>
      <c r="AB81" s="50">
        <v>0</v>
      </c>
      <c r="AC81" s="50">
        <v>0</v>
      </c>
      <c r="AD81" s="48">
        <v>0</v>
      </c>
      <c r="AE81" s="60">
        <v>0</v>
      </c>
      <c r="AF81" s="37">
        <v>4.666666666666667</v>
      </c>
      <c r="AG81" s="37">
        <v>3</v>
      </c>
      <c r="AH81" s="37">
        <v>6</v>
      </c>
      <c r="AI81" s="47">
        <v>0.87208363320171456</v>
      </c>
      <c r="AJ81" s="47">
        <v>8.4612497001316189</v>
      </c>
      <c r="AK81" s="48">
        <v>1.5275252316519465</v>
      </c>
      <c r="AL81" s="57">
        <v>0.88191710368819698</v>
      </c>
      <c r="AM81" s="37">
        <v>0</v>
      </c>
      <c r="AN81" s="37">
        <v>0</v>
      </c>
      <c r="AO81" s="37">
        <v>0</v>
      </c>
      <c r="AP81" s="48">
        <v>0</v>
      </c>
      <c r="AQ81" s="48">
        <v>0</v>
      </c>
      <c r="AR81" s="48">
        <v>0</v>
      </c>
      <c r="AS81" s="57">
        <v>0</v>
      </c>
      <c r="AT81" s="37">
        <v>0</v>
      </c>
      <c r="AU81" s="37">
        <v>0</v>
      </c>
      <c r="AV81" s="37">
        <v>0</v>
      </c>
      <c r="AW81" s="51">
        <v>0</v>
      </c>
      <c r="AX81" s="51">
        <v>0</v>
      </c>
      <c r="AY81" s="48">
        <v>0</v>
      </c>
      <c r="AZ81" s="57">
        <v>0</v>
      </c>
      <c r="BA81" s="37">
        <v>1980000000</v>
      </c>
      <c r="BB81" s="37">
        <v>1100000000</v>
      </c>
      <c r="BC81" s="37">
        <v>2360000000</v>
      </c>
      <c r="BD81" s="47">
        <v>596890657.66348243</v>
      </c>
      <c r="BE81" s="47">
        <v>3363109342.3365173</v>
      </c>
      <c r="BF81" s="48">
        <v>556776436.28300214</v>
      </c>
      <c r="BG81" s="57">
        <v>141891977.69195175</v>
      </c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</row>
    <row r="82" spans="1:83" s="2" customFormat="1" ht="15" customHeight="1" x14ac:dyDescent="0.3">
      <c r="A82" s="52" t="s">
        <v>28</v>
      </c>
      <c r="B82" s="6">
        <v>0</v>
      </c>
      <c r="C82" s="32">
        <v>3</v>
      </c>
      <c r="D82" s="49">
        <v>170000000</v>
      </c>
      <c r="E82" s="49">
        <v>136000000</v>
      </c>
      <c r="F82" s="49">
        <v>224000000</v>
      </c>
      <c r="G82" s="47">
        <v>52534165.727801368</v>
      </c>
      <c r="H82" s="47">
        <v>287465834.27219862</v>
      </c>
      <c r="I82" s="48">
        <v>47286361.670147553</v>
      </c>
      <c r="J82" s="47">
        <v>27300793.639257696</v>
      </c>
      <c r="K82" s="49">
        <v>66000</v>
      </c>
      <c r="L82" s="49">
        <v>55500</v>
      </c>
      <c r="M82" s="49">
        <v>73500</v>
      </c>
      <c r="N82" s="47">
        <v>42729.847444368119</v>
      </c>
      <c r="O82" s="47">
        <v>89270.152555631881</v>
      </c>
      <c r="P82" s="48">
        <v>9367.4969975975964</v>
      </c>
      <c r="Q82" s="47">
        <v>5408.3269131959842</v>
      </c>
      <c r="R82" s="49">
        <v>120.33333333333333</v>
      </c>
      <c r="S82" s="49">
        <v>105</v>
      </c>
      <c r="T82" s="49">
        <v>136</v>
      </c>
      <c r="U82" s="47">
        <v>81.822521591958818</v>
      </c>
      <c r="V82" s="47">
        <v>158.84414507470785</v>
      </c>
      <c r="W82" s="48">
        <v>15.50268793897798</v>
      </c>
      <c r="X82" s="47">
        <v>8.9504810547317017</v>
      </c>
      <c r="Y82" s="49">
        <v>3.3333333333333339</v>
      </c>
      <c r="Z82" s="49">
        <v>1</v>
      </c>
      <c r="AA82" s="49">
        <v>7</v>
      </c>
      <c r="AB82" s="47">
        <v>-4.6520521778334132</v>
      </c>
      <c r="AC82" s="47">
        <v>11.318718844500081</v>
      </c>
      <c r="AD82" s="48">
        <v>3.2145502536643189</v>
      </c>
      <c r="AE82" s="47">
        <v>1.8559214542766742</v>
      </c>
      <c r="AF82" s="49">
        <v>6300000</v>
      </c>
      <c r="AG82" s="49">
        <v>5900000</v>
      </c>
      <c r="AH82" s="49">
        <v>6800000</v>
      </c>
      <c r="AI82" s="47">
        <v>5161625.0899605136</v>
      </c>
      <c r="AJ82" s="47">
        <v>7438374.9100394864</v>
      </c>
      <c r="AK82" s="48">
        <v>458257.569495584</v>
      </c>
      <c r="AL82" s="47">
        <v>264575.13110645907</v>
      </c>
      <c r="AM82" s="49">
        <v>70000</v>
      </c>
      <c r="AN82" s="49">
        <v>61500</v>
      </c>
      <c r="AO82" s="49">
        <v>77500</v>
      </c>
      <c r="AP82" s="47">
        <v>45065.641733162047</v>
      </c>
      <c r="AQ82" s="47">
        <v>94934.358266837953</v>
      </c>
      <c r="AR82" s="48">
        <v>10037.429949942365</v>
      </c>
      <c r="AS82" s="47">
        <v>4645.7866215887843</v>
      </c>
      <c r="AT82" s="49">
        <v>1.3333333333333335</v>
      </c>
      <c r="AU82" s="49">
        <v>0</v>
      </c>
      <c r="AV82" s="49">
        <v>3</v>
      </c>
      <c r="AW82" s="47">
        <v>-2.4612497001316198</v>
      </c>
      <c r="AX82" s="47">
        <v>5.1279163667982868</v>
      </c>
      <c r="AY82" s="48">
        <v>1.5275252316519468</v>
      </c>
      <c r="AZ82" s="47">
        <v>0.88191710368819698</v>
      </c>
      <c r="BA82" s="49">
        <v>1000000000</v>
      </c>
      <c r="BB82" s="49">
        <v>110000000</v>
      </c>
      <c r="BC82" s="49">
        <v>1520000000</v>
      </c>
      <c r="BD82" s="47">
        <v>-923723686.0463419</v>
      </c>
      <c r="BE82" s="47">
        <v>2923723686.0463419</v>
      </c>
      <c r="BF82" s="48">
        <v>774402995.86197364</v>
      </c>
      <c r="BG82" s="47">
        <v>447101778.12216312</v>
      </c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</row>
    <row r="83" spans="1:83" s="2" customFormat="1" ht="15" x14ac:dyDescent="0.3">
      <c r="A83" s="52"/>
      <c r="B83" s="6">
        <v>7</v>
      </c>
      <c r="C83" s="32">
        <v>3</v>
      </c>
      <c r="D83" s="49">
        <v>70000000</v>
      </c>
      <c r="E83" s="49">
        <v>55000000</v>
      </c>
      <c r="F83" s="49">
        <v>82000000</v>
      </c>
      <c r="G83" s="47">
        <v>35848752.69881542</v>
      </c>
      <c r="H83" s="47">
        <v>104151247.30118458</v>
      </c>
      <c r="I83" s="48">
        <v>13747727.08486752</v>
      </c>
      <c r="J83" s="47">
        <v>7937253.9331937721</v>
      </c>
      <c r="K83" s="49">
        <v>500</v>
      </c>
      <c r="L83" s="49">
        <v>357</v>
      </c>
      <c r="M83" s="49">
        <v>597</v>
      </c>
      <c r="N83" s="47">
        <v>185.90635073919947</v>
      </c>
      <c r="O83" s="47">
        <v>814.09364926080048</v>
      </c>
      <c r="P83" s="48">
        <v>126.43970895252804</v>
      </c>
      <c r="Q83" s="47">
        <v>73</v>
      </c>
      <c r="R83" s="49">
        <v>1</v>
      </c>
      <c r="S83" s="49">
        <v>0</v>
      </c>
      <c r="T83" s="49">
        <v>1</v>
      </c>
      <c r="U83" s="47">
        <v>-1.1008842432000023</v>
      </c>
      <c r="V83" s="47">
        <v>1.7675509098666689</v>
      </c>
      <c r="W83" s="48">
        <v>0.57735026918962573</v>
      </c>
      <c r="X83" s="47">
        <v>0.33333333333333331</v>
      </c>
      <c r="Y83" s="49">
        <v>0.33333333333333331</v>
      </c>
      <c r="Z83" s="49">
        <v>0</v>
      </c>
      <c r="AA83" s="49">
        <v>1</v>
      </c>
      <c r="AB83" s="47">
        <v>-1.1008842432000023</v>
      </c>
      <c r="AC83" s="47">
        <v>1.7675509098666689</v>
      </c>
      <c r="AD83" s="48">
        <v>0.57735026918962573</v>
      </c>
      <c r="AE83" s="47">
        <v>0</v>
      </c>
      <c r="AF83" s="49">
        <v>3250000</v>
      </c>
      <c r="AG83" s="49">
        <v>2850000</v>
      </c>
      <c r="AH83" s="49">
        <v>3850000</v>
      </c>
      <c r="AI83" s="47">
        <v>1935517.8784999733</v>
      </c>
      <c r="AJ83" s="47">
        <v>4564482.1215000264</v>
      </c>
      <c r="AK83" s="48">
        <v>529150.26221291814</v>
      </c>
      <c r="AL83" s="47">
        <v>305505.04633038939</v>
      </c>
      <c r="AM83" s="49">
        <v>2</v>
      </c>
      <c r="AN83" s="49">
        <v>1</v>
      </c>
      <c r="AO83" s="49">
        <v>3</v>
      </c>
      <c r="AP83" s="47">
        <v>-0.48413771166404196</v>
      </c>
      <c r="AQ83" s="47">
        <v>4.484137711664042</v>
      </c>
      <c r="AR83" s="48">
        <v>1</v>
      </c>
      <c r="AS83" s="47">
        <v>0.57735026918962573</v>
      </c>
      <c r="AT83" s="49">
        <v>0</v>
      </c>
      <c r="AU83" s="49">
        <v>0</v>
      </c>
      <c r="AV83" s="49">
        <v>0</v>
      </c>
      <c r="AW83" s="47">
        <v>0</v>
      </c>
      <c r="AX83" s="47">
        <v>0</v>
      </c>
      <c r="AY83" s="48">
        <v>0</v>
      </c>
      <c r="AZ83" s="47">
        <v>0</v>
      </c>
      <c r="BA83" s="49">
        <v>1400000000</v>
      </c>
      <c r="BB83" s="49">
        <v>800000000</v>
      </c>
      <c r="BC83" s="49">
        <v>2250000000</v>
      </c>
      <c r="BD83" s="47">
        <v>-479591244.82367539</v>
      </c>
      <c r="BE83" s="47">
        <v>3279591244.8236752</v>
      </c>
      <c r="BF83" s="48">
        <v>756637297.52107775</v>
      </c>
      <c r="BG83" s="47">
        <v>436844747.40270525</v>
      </c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</row>
    <row r="84" spans="1:83" s="2" customFormat="1" ht="15" x14ac:dyDescent="0.3">
      <c r="A84" s="52"/>
      <c r="B84" s="6">
        <v>14</v>
      </c>
      <c r="C84" s="32">
        <v>3</v>
      </c>
      <c r="D84" s="49">
        <v>180000</v>
      </c>
      <c r="E84" s="49">
        <v>146000</v>
      </c>
      <c r="F84" s="49">
        <v>232000</v>
      </c>
      <c r="G84" s="47">
        <v>66379.54921445706</v>
      </c>
      <c r="H84" s="47">
        <v>293620.45078554295</v>
      </c>
      <c r="I84" s="48">
        <v>45738.386504117087</v>
      </c>
      <c r="J84" s="47">
        <v>26407.069760451148</v>
      </c>
      <c r="K84" s="49">
        <v>0.33333333333333337</v>
      </c>
      <c r="L84" s="49">
        <v>0.33333333333333337</v>
      </c>
      <c r="M84" s="49">
        <v>0.33333333333333337</v>
      </c>
      <c r="N84" s="47">
        <v>0</v>
      </c>
      <c r="O84" s="47">
        <v>0</v>
      </c>
      <c r="P84" s="48">
        <v>0</v>
      </c>
      <c r="Q84" s="47">
        <v>0</v>
      </c>
      <c r="R84" s="49">
        <v>0</v>
      </c>
      <c r="S84" s="49">
        <v>0</v>
      </c>
      <c r="T84" s="49">
        <v>0.33333333333333337</v>
      </c>
      <c r="U84" s="47">
        <v>0</v>
      </c>
      <c r="V84" s="47">
        <v>0</v>
      </c>
      <c r="W84" s="48">
        <v>0</v>
      </c>
      <c r="X84" s="47">
        <v>0</v>
      </c>
      <c r="Y84" s="49">
        <v>0</v>
      </c>
      <c r="Z84" s="49">
        <v>0</v>
      </c>
      <c r="AA84" s="49">
        <v>0.33333333333333337</v>
      </c>
      <c r="AB84" s="47">
        <v>0</v>
      </c>
      <c r="AC84" s="47">
        <v>0</v>
      </c>
      <c r="AD84" s="48">
        <v>0</v>
      </c>
      <c r="AE84" s="47">
        <v>0</v>
      </c>
      <c r="AF84" s="49">
        <v>48000</v>
      </c>
      <c r="AG84" s="49">
        <v>38000</v>
      </c>
      <c r="AH84" s="49">
        <v>62000</v>
      </c>
      <c r="AI84" s="47">
        <v>16973.129925824156</v>
      </c>
      <c r="AJ84" s="47">
        <v>79026.870074175851</v>
      </c>
      <c r="AK84" s="48">
        <v>12489.995996796797</v>
      </c>
      <c r="AL84" s="47">
        <v>7211.1025509279789</v>
      </c>
      <c r="AM84" s="49">
        <v>1</v>
      </c>
      <c r="AN84" s="49">
        <v>0</v>
      </c>
      <c r="AO84" s="49">
        <v>1</v>
      </c>
      <c r="AP84" s="47">
        <v>-1.1008842432000021</v>
      </c>
      <c r="AQ84" s="47">
        <v>1.7675509098666691</v>
      </c>
      <c r="AR84" s="48">
        <v>0.57735026918962573</v>
      </c>
      <c r="AS84" s="47">
        <v>0</v>
      </c>
      <c r="AT84" s="49">
        <v>0</v>
      </c>
      <c r="AU84" s="49">
        <v>0</v>
      </c>
      <c r="AV84" s="49">
        <v>0</v>
      </c>
      <c r="AW84" s="47">
        <v>0</v>
      </c>
      <c r="AX84" s="47">
        <v>0</v>
      </c>
      <c r="AY84" s="48">
        <v>0</v>
      </c>
      <c r="AZ84" s="47">
        <v>0</v>
      </c>
      <c r="BA84" s="49">
        <v>1600000000</v>
      </c>
      <c r="BB84" s="49">
        <v>1150000000</v>
      </c>
      <c r="BC84" s="49">
        <v>2250000000</v>
      </c>
      <c r="BD84" s="47">
        <v>167576317.32260799</v>
      </c>
      <c r="BE84" s="47">
        <v>3032423682.677392</v>
      </c>
      <c r="BF84" s="48">
        <v>576628129.73353982</v>
      </c>
      <c r="BG84" s="47">
        <v>332916405.92396963</v>
      </c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</row>
    <row r="85" spans="1:83" s="2" customFormat="1" ht="15" x14ac:dyDescent="0.3">
      <c r="A85" s="52"/>
      <c r="B85" s="6">
        <v>21</v>
      </c>
      <c r="C85" s="32">
        <v>3</v>
      </c>
      <c r="D85" s="49">
        <v>120000</v>
      </c>
      <c r="E85" s="49">
        <v>96000</v>
      </c>
      <c r="F85" s="49">
        <v>158000</v>
      </c>
      <c r="G85" s="47">
        <v>37311.417300048604</v>
      </c>
      <c r="H85" s="47">
        <v>202688.5826999514</v>
      </c>
      <c r="I85" s="48">
        <v>33286.633954186473</v>
      </c>
      <c r="J85" s="47">
        <v>19218.047073866099</v>
      </c>
      <c r="K85" s="49">
        <v>0</v>
      </c>
      <c r="L85" s="49">
        <v>0</v>
      </c>
      <c r="M85" s="49">
        <v>0</v>
      </c>
      <c r="N85" s="47">
        <v>0</v>
      </c>
      <c r="O85" s="47">
        <v>0</v>
      </c>
      <c r="P85" s="48">
        <v>0</v>
      </c>
      <c r="Q85" s="47">
        <v>0</v>
      </c>
      <c r="R85" s="49">
        <v>0</v>
      </c>
      <c r="S85" s="49">
        <v>0</v>
      </c>
      <c r="T85" s="49">
        <v>0.33333333333333337</v>
      </c>
      <c r="U85" s="47">
        <v>0</v>
      </c>
      <c r="V85" s="47">
        <v>0</v>
      </c>
      <c r="W85" s="48">
        <v>0</v>
      </c>
      <c r="X85" s="47">
        <v>0</v>
      </c>
      <c r="Y85" s="49">
        <v>0</v>
      </c>
      <c r="Z85" s="49">
        <v>0</v>
      </c>
      <c r="AA85" s="49">
        <v>0.33333333333333337</v>
      </c>
      <c r="AB85" s="47">
        <v>0</v>
      </c>
      <c r="AC85" s="47">
        <v>0</v>
      </c>
      <c r="AD85" s="48">
        <v>0</v>
      </c>
      <c r="AE85" s="47">
        <v>0</v>
      </c>
      <c r="AF85" s="49">
        <v>30000</v>
      </c>
      <c r="AG85" s="49">
        <v>23000</v>
      </c>
      <c r="AH85" s="49">
        <v>39000</v>
      </c>
      <c r="AI85" s="47">
        <v>9666.4564961178476</v>
      </c>
      <c r="AJ85" s="47">
        <v>50333.543503882152</v>
      </c>
      <c r="AK85" s="48">
        <v>8185.352771872449</v>
      </c>
      <c r="AL85" s="47">
        <v>4725.8156262526081</v>
      </c>
      <c r="AM85" s="49">
        <v>0</v>
      </c>
      <c r="AN85" s="49">
        <v>0</v>
      </c>
      <c r="AO85" s="49">
        <v>0.33333333333333337</v>
      </c>
      <c r="AP85" s="47">
        <v>0</v>
      </c>
      <c r="AQ85" s="47">
        <v>0</v>
      </c>
      <c r="AR85" s="48">
        <v>0</v>
      </c>
      <c r="AS85" s="47">
        <v>0</v>
      </c>
      <c r="AT85" s="49">
        <v>0</v>
      </c>
      <c r="AU85" s="49">
        <v>0</v>
      </c>
      <c r="AV85" s="49">
        <v>0</v>
      </c>
      <c r="AW85" s="47">
        <v>0</v>
      </c>
      <c r="AX85" s="47">
        <v>0</v>
      </c>
      <c r="AY85" s="48">
        <v>0</v>
      </c>
      <c r="AZ85" s="47">
        <v>0</v>
      </c>
      <c r="BA85" s="49">
        <v>1950000000</v>
      </c>
      <c r="BB85" s="49">
        <v>1250000000</v>
      </c>
      <c r="BC85" s="49">
        <v>2750000000</v>
      </c>
      <c r="BD85" s="47">
        <v>74517156.252413511</v>
      </c>
      <c r="BE85" s="47">
        <v>3825482843.7475863</v>
      </c>
      <c r="BF85" s="48">
        <v>754983443.52707493</v>
      </c>
      <c r="BG85" s="47">
        <v>435889894.35406733</v>
      </c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</row>
    <row r="86" spans="1:83" s="2" customFormat="1" ht="15" x14ac:dyDescent="0.3">
      <c r="A86" s="52"/>
      <c r="B86" s="6">
        <v>28</v>
      </c>
      <c r="C86" s="32">
        <v>3</v>
      </c>
      <c r="D86" s="49">
        <v>95000</v>
      </c>
      <c r="E86" s="49">
        <v>74000</v>
      </c>
      <c r="F86" s="49">
        <v>115000</v>
      </c>
      <c r="G86" s="47">
        <v>44029.755623645215</v>
      </c>
      <c r="H86" s="47">
        <v>145970.24437635479</v>
      </c>
      <c r="I86" s="48">
        <v>20518.284528683191</v>
      </c>
      <c r="J86" s="47">
        <v>11846.237095944574</v>
      </c>
      <c r="K86" s="49">
        <v>0</v>
      </c>
      <c r="L86" s="49">
        <v>0</v>
      </c>
      <c r="M86" s="49">
        <v>0</v>
      </c>
      <c r="N86" s="47">
        <v>0</v>
      </c>
      <c r="O86" s="47">
        <v>0</v>
      </c>
      <c r="P86" s="48">
        <v>0</v>
      </c>
      <c r="Q86" s="47">
        <v>0</v>
      </c>
      <c r="R86" s="49">
        <v>0</v>
      </c>
      <c r="S86" s="49">
        <v>0</v>
      </c>
      <c r="T86" s="49">
        <v>0.33333333333333337</v>
      </c>
      <c r="U86" s="47">
        <v>0</v>
      </c>
      <c r="V86" s="47">
        <v>0</v>
      </c>
      <c r="W86" s="48">
        <v>0</v>
      </c>
      <c r="X86" s="47">
        <v>0</v>
      </c>
      <c r="Y86" s="49">
        <v>0</v>
      </c>
      <c r="Z86" s="49">
        <v>0</v>
      </c>
      <c r="AA86" s="49">
        <v>0.33333333333333337</v>
      </c>
      <c r="AB86" s="47">
        <v>0</v>
      </c>
      <c r="AC86" s="47">
        <v>0</v>
      </c>
      <c r="AD86" s="48">
        <v>0</v>
      </c>
      <c r="AE86" s="47">
        <v>0</v>
      </c>
      <c r="AF86" s="49">
        <v>20000</v>
      </c>
      <c r="AG86" s="49">
        <v>12500</v>
      </c>
      <c r="AH86" s="49">
        <v>30500</v>
      </c>
      <c r="AI86" s="47">
        <v>-3270.1525556318811</v>
      </c>
      <c r="AJ86" s="47">
        <v>43270.152555631881</v>
      </c>
      <c r="AK86" s="48">
        <v>9367.4969975975964</v>
      </c>
      <c r="AL86" s="47">
        <v>5408.3269131959842</v>
      </c>
      <c r="AM86" s="49">
        <v>0</v>
      </c>
      <c r="AN86" s="49">
        <v>0</v>
      </c>
      <c r="AO86" s="49">
        <v>0.33333333333333337</v>
      </c>
      <c r="AP86" s="47">
        <v>0</v>
      </c>
      <c r="AQ86" s="47">
        <v>0</v>
      </c>
      <c r="AR86" s="48">
        <v>0</v>
      </c>
      <c r="AS86" s="47">
        <v>0</v>
      </c>
      <c r="AT86" s="49">
        <v>0</v>
      </c>
      <c r="AU86" s="49">
        <v>0</v>
      </c>
      <c r="AV86" s="49">
        <v>0</v>
      </c>
      <c r="AW86" s="47">
        <v>0</v>
      </c>
      <c r="AX86" s="47">
        <v>0</v>
      </c>
      <c r="AY86" s="48">
        <v>0</v>
      </c>
      <c r="AZ86" s="47">
        <v>0</v>
      </c>
      <c r="BA86" s="49">
        <v>2000000000</v>
      </c>
      <c r="BB86" s="49">
        <v>1350000000</v>
      </c>
      <c r="BC86" s="49">
        <v>2450000000</v>
      </c>
      <c r="BD86" s="47">
        <v>567576317.32260799</v>
      </c>
      <c r="BE86" s="47">
        <v>3432423682.677392</v>
      </c>
      <c r="BF86" s="48">
        <v>576628129.73353982</v>
      </c>
      <c r="BG86" s="47">
        <v>332916405.92396963</v>
      </c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</row>
    <row r="87" spans="1:83" s="2" customFormat="1" ht="15" x14ac:dyDescent="0.3">
      <c r="A87" s="52"/>
      <c r="B87" s="6">
        <v>35</v>
      </c>
      <c r="C87" s="32">
        <v>3</v>
      </c>
      <c r="D87" s="49">
        <v>90000</v>
      </c>
      <c r="E87" s="49">
        <v>81000</v>
      </c>
      <c r="F87" s="49">
        <v>98000</v>
      </c>
      <c r="G87" s="47">
        <v>68775.518087657896</v>
      </c>
      <c r="H87" s="47">
        <v>111224.4819123421</v>
      </c>
      <c r="I87" s="48">
        <v>8544.0037453175319</v>
      </c>
      <c r="J87" s="47">
        <v>4932.8828623162472</v>
      </c>
      <c r="K87" s="49">
        <v>0</v>
      </c>
      <c r="L87" s="49">
        <v>0</v>
      </c>
      <c r="M87" s="49">
        <v>0</v>
      </c>
      <c r="N87" s="47">
        <v>0</v>
      </c>
      <c r="O87" s="47">
        <v>0</v>
      </c>
      <c r="P87" s="48">
        <v>0</v>
      </c>
      <c r="Q87" s="47">
        <v>0</v>
      </c>
      <c r="R87" s="49">
        <v>0</v>
      </c>
      <c r="S87" s="49">
        <v>0</v>
      </c>
      <c r="T87" s="49">
        <v>0.33333333333333337</v>
      </c>
      <c r="U87" s="47">
        <v>0</v>
      </c>
      <c r="V87" s="47">
        <v>0</v>
      </c>
      <c r="W87" s="48">
        <v>0</v>
      </c>
      <c r="X87" s="47">
        <v>0</v>
      </c>
      <c r="Y87" s="49">
        <v>0</v>
      </c>
      <c r="Z87" s="49">
        <v>0</v>
      </c>
      <c r="AA87" s="49">
        <v>0.33333333333333337</v>
      </c>
      <c r="AB87" s="47">
        <v>0</v>
      </c>
      <c r="AC87" s="47">
        <v>0</v>
      </c>
      <c r="AD87" s="48">
        <v>0</v>
      </c>
      <c r="AE87" s="47">
        <v>0</v>
      </c>
      <c r="AF87" s="49">
        <v>5000</v>
      </c>
      <c r="AG87" s="49">
        <v>4260</v>
      </c>
      <c r="AH87" s="49">
        <v>6240</v>
      </c>
      <c r="AI87" s="47">
        <v>2315.7515496718293</v>
      </c>
      <c r="AJ87" s="47">
        <v>7684.2484503281703</v>
      </c>
      <c r="AK87" s="48">
        <v>1080.5554127392079</v>
      </c>
      <c r="AL87" s="47">
        <v>623.85895841928891</v>
      </c>
      <c r="AM87" s="49">
        <v>0</v>
      </c>
      <c r="AN87" s="49">
        <v>0</v>
      </c>
      <c r="AO87" s="49">
        <v>0.33333333333333337</v>
      </c>
      <c r="AP87" s="47">
        <v>0</v>
      </c>
      <c r="AQ87" s="47">
        <v>0</v>
      </c>
      <c r="AR87" s="48">
        <v>0</v>
      </c>
      <c r="AS87" s="47">
        <v>0</v>
      </c>
      <c r="AT87" s="49">
        <v>0</v>
      </c>
      <c r="AU87" s="49">
        <v>0</v>
      </c>
      <c r="AV87" s="49">
        <v>0</v>
      </c>
      <c r="AW87" s="47">
        <v>0</v>
      </c>
      <c r="AX87" s="47">
        <v>0</v>
      </c>
      <c r="AY87" s="48">
        <v>0</v>
      </c>
      <c r="AZ87" s="47">
        <v>0</v>
      </c>
      <c r="BA87" s="49">
        <v>2200000000</v>
      </c>
      <c r="BB87" s="49">
        <v>1540000000</v>
      </c>
      <c r="BC87" s="49">
        <v>2760000000</v>
      </c>
      <c r="BD87" s="47">
        <v>669480843.39785171</v>
      </c>
      <c r="BE87" s="47">
        <v>3730519156.6021481</v>
      </c>
      <c r="BF87" s="48">
        <v>616116872.02997458</v>
      </c>
      <c r="BG87" s="47">
        <v>355715241.91877598</v>
      </c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</row>
    <row r="88" spans="1:83" s="2" customFormat="1" ht="15" x14ac:dyDescent="0.3">
      <c r="A88" s="52"/>
      <c r="B88" s="6">
        <v>42</v>
      </c>
      <c r="C88" s="32">
        <v>3</v>
      </c>
      <c r="D88" s="49">
        <v>70000</v>
      </c>
      <c r="E88" s="49">
        <v>56000</v>
      </c>
      <c r="F88" s="49">
        <v>94000</v>
      </c>
      <c r="G88" s="47">
        <v>18129.681759767474</v>
      </c>
      <c r="H88" s="47">
        <v>121870.31824023253</v>
      </c>
      <c r="I88" s="48">
        <v>20880.613017821099</v>
      </c>
      <c r="J88" s="47">
        <v>12055.427546683417</v>
      </c>
      <c r="K88" s="49">
        <v>0</v>
      </c>
      <c r="L88" s="49">
        <v>0</v>
      </c>
      <c r="M88" s="49">
        <v>0</v>
      </c>
      <c r="N88" s="47">
        <v>0</v>
      </c>
      <c r="O88" s="47">
        <v>0</v>
      </c>
      <c r="P88" s="48">
        <v>0</v>
      </c>
      <c r="Q88" s="47">
        <v>0</v>
      </c>
      <c r="R88" s="49">
        <v>0</v>
      </c>
      <c r="S88" s="49">
        <v>0</v>
      </c>
      <c r="T88" s="49">
        <v>0.33333333333333337</v>
      </c>
      <c r="U88" s="47">
        <v>0</v>
      </c>
      <c r="V88" s="47">
        <v>0</v>
      </c>
      <c r="W88" s="48">
        <v>0</v>
      </c>
      <c r="X88" s="47">
        <v>0</v>
      </c>
      <c r="Y88" s="49">
        <v>0</v>
      </c>
      <c r="Z88" s="49">
        <v>0</v>
      </c>
      <c r="AA88" s="49">
        <v>0.33333333333333337</v>
      </c>
      <c r="AB88" s="47">
        <v>0</v>
      </c>
      <c r="AC88" s="47">
        <v>0</v>
      </c>
      <c r="AD88" s="48">
        <v>0</v>
      </c>
      <c r="AE88" s="47">
        <v>0</v>
      </c>
      <c r="AF88" s="49">
        <v>1500</v>
      </c>
      <c r="AG88" s="49">
        <v>810</v>
      </c>
      <c r="AH88" s="49">
        <v>2150</v>
      </c>
      <c r="AI88" s="47">
        <v>-166.59538303308932</v>
      </c>
      <c r="AJ88" s="47">
        <v>3166.5953830330891</v>
      </c>
      <c r="AK88" s="48">
        <v>670.89492470878031</v>
      </c>
      <c r="AL88" s="47">
        <v>387.34136537856801</v>
      </c>
      <c r="AM88" s="49">
        <v>0</v>
      </c>
      <c r="AN88" s="49">
        <v>0</v>
      </c>
      <c r="AO88" s="49">
        <v>0.33333333333333337</v>
      </c>
      <c r="AP88" s="47">
        <v>0</v>
      </c>
      <c r="AQ88" s="47">
        <v>0</v>
      </c>
      <c r="AR88" s="48">
        <v>0</v>
      </c>
      <c r="AS88" s="47">
        <v>0</v>
      </c>
      <c r="AT88" s="49">
        <v>0</v>
      </c>
      <c r="AU88" s="49">
        <v>0</v>
      </c>
      <c r="AV88" s="49">
        <v>0</v>
      </c>
      <c r="AW88" s="47">
        <v>0</v>
      </c>
      <c r="AX88" s="47">
        <v>0</v>
      </c>
      <c r="AY88" s="48">
        <v>0</v>
      </c>
      <c r="AZ88" s="47">
        <v>0</v>
      </c>
      <c r="BA88" s="49">
        <v>2230000000</v>
      </c>
      <c r="BB88" s="49">
        <v>2000000000</v>
      </c>
      <c r="BC88" s="49">
        <v>2480000000</v>
      </c>
      <c r="BD88" s="47">
        <v>1632256379.4797859</v>
      </c>
      <c r="BE88" s="47">
        <v>2827743620.5202141</v>
      </c>
      <c r="BF88" s="48">
        <v>240624188.3103193</v>
      </c>
      <c r="BG88" s="47">
        <v>138924439.89449805</v>
      </c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</row>
    <row r="89" spans="1:83" s="2" customFormat="1" ht="15" x14ac:dyDescent="0.3">
      <c r="A89" s="52"/>
      <c r="B89" s="6">
        <v>49</v>
      </c>
      <c r="C89" s="32">
        <v>3</v>
      </c>
      <c r="D89" s="49">
        <v>55000</v>
      </c>
      <c r="E89" s="49">
        <v>44000</v>
      </c>
      <c r="F89" s="49">
        <v>68000</v>
      </c>
      <c r="G89" s="47">
        <v>24881.430892799948</v>
      </c>
      <c r="H89" s="47">
        <v>85118.569107200048</v>
      </c>
      <c r="I89" s="48">
        <v>12124.355652982142</v>
      </c>
      <c r="J89" s="47">
        <v>7000</v>
      </c>
      <c r="K89" s="49">
        <v>0</v>
      </c>
      <c r="L89" s="49">
        <v>0</v>
      </c>
      <c r="M89" s="49">
        <v>0</v>
      </c>
      <c r="N89" s="47">
        <v>0</v>
      </c>
      <c r="O89" s="47">
        <v>0</v>
      </c>
      <c r="P89" s="48">
        <v>0</v>
      </c>
      <c r="Q89" s="47">
        <v>0</v>
      </c>
      <c r="R89" s="49">
        <v>0</v>
      </c>
      <c r="S89" s="49">
        <v>0</v>
      </c>
      <c r="T89" s="49">
        <v>0.33333333333333337</v>
      </c>
      <c r="U89" s="47">
        <v>0</v>
      </c>
      <c r="V89" s="47">
        <v>0</v>
      </c>
      <c r="W89" s="48">
        <v>0</v>
      </c>
      <c r="X89" s="47">
        <v>0</v>
      </c>
      <c r="Y89" s="49">
        <v>0</v>
      </c>
      <c r="Z89" s="49">
        <v>0</v>
      </c>
      <c r="AA89" s="49">
        <v>0.33333333333333337</v>
      </c>
      <c r="AB89" s="47">
        <v>0</v>
      </c>
      <c r="AC89" s="47">
        <v>0</v>
      </c>
      <c r="AD89" s="48">
        <v>0</v>
      </c>
      <c r="AE89" s="47">
        <v>0</v>
      </c>
      <c r="AF89" s="49">
        <v>1100</v>
      </c>
      <c r="AG89" s="49">
        <v>700</v>
      </c>
      <c r="AH89" s="49">
        <v>1450</v>
      </c>
      <c r="AI89" s="47">
        <v>162.25857812620666</v>
      </c>
      <c r="AJ89" s="47">
        <v>2037.7414218737933</v>
      </c>
      <c r="AK89" s="48">
        <v>377.4917217635375</v>
      </c>
      <c r="AL89" s="47">
        <v>217.94494717703367</v>
      </c>
      <c r="AM89" s="49">
        <v>0</v>
      </c>
      <c r="AN89" s="49">
        <v>0</v>
      </c>
      <c r="AO89" s="49">
        <v>0.33333333333333337</v>
      </c>
      <c r="AP89" s="47">
        <v>0</v>
      </c>
      <c r="AQ89" s="47">
        <v>0</v>
      </c>
      <c r="AR89" s="48">
        <v>0</v>
      </c>
      <c r="AS89" s="47">
        <v>0</v>
      </c>
      <c r="AT89" s="49">
        <v>0</v>
      </c>
      <c r="AU89" s="49">
        <v>0</v>
      </c>
      <c r="AV89" s="49">
        <v>0</v>
      </c>
      <c r="AW89" s="47">
        <v>0</v>
      </c>
      <c r="AX89" s="47">
        <v>0</v>
      </c>
      <c r="AY89" s="48">
        <v>0</v>
      </c>
      <c r="AZ89" s="47">
        <v>0</v>
      </c>
      <c r="BA89" s="49">
        <v>2980000000</v>
      </c>
      <c r="BB89" s="49">
        <v>2180000000</v>
      </c>
      <c r="BC89" s="49">
        <v>3580000000</v>
      </c>
      <c r="BD89" s="47">
        <v>1188662821.0563033</v>
      </c>
      <c r="BE89" s="47">
        <v>4771337178.943697</v>
      </c>
      <c r="BF89" s="48">
        <v>721110255.09279788</v>
      </c>
      <c r="BG89" s="47">
        <v>416333199.89322656</v>
      </c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</row>
    <row r="90" spans="1:83" s="2" customFormat="1" ht="15" x14ac:dyDescent="0.3">
      <c r="A90" s="52"/>
      <c r="B90" s="6">
        <v>56</v>
      </c>
      <c r="C90" s="32">
        <v>3</v>
      </c>
      <c r="D90" s="49">
        <v>54000</v>
      </c>
      <c r="E90" s="49">
        <v>50000</v>
      </c>
      <c r="F90" s="49">
        <v>59000</v>
      </c>
      <c r="G90" s="47">
        <v>42616.25089960514</v>
      </c>
      <c r="H90" s="47">
        <v>65383.74910039486</v>
      </c>
      <c r="I90" s="48">
        <v>4582.5756949558399</v>
      </c>
      <c r="J90" s="47">
        <v>2645.7513110645905</v>
      </c>
      <c r="K90" s="49">
        <v>0</v>
      </c>
      <c r="L90" s="49">
        <v>0</v>
      </c>
      <c r="M90" s="49">
        <v>0</v>
      </c>
      <c r="N90" s="47">
        <v>0</v>
      </c>
      <c r="O90" s="47">
        <v>0</v>
      </c>
      <c r="P90" s="48">
        <v>0</v>
      </c>
      <c r="Q90" s="47">
        <v>0</v>
      </c>
      <c r="R90" s="49">
        <v>0</v>
      </c>
      <c r="S90" s="49">
        <v>0</v>
      </c>
      <c r="T90" s="49">
        <v>0.33333333333333337</v>
      </c>
      <c r="U90" s="47">
        <v>0</v>
      </c>
      <c r="V90" s="47">
        <v>0</v>
      </c>
      <c r="W90" s="48">
        <v>0</v>
      </c>
      <c r="X90" s="47">
        <v>0</v>
      </c>
      <c r="Y90" s="49">
        <v>0</v>
      </c>
      <c r="Z90" s="49">
        <v>0</v>
      </c>
      <c r="AA90" s="49">
        <v>0.33333333333333337</v>
      </c>
      <c r="AB90" s="47">
        <v>0</v>
      </c>
      <c r="AC90" s="47">
        <v>0</v>
      </c>
      <c r="AD90" s="48">
        <v>0</v>
      </c>
      <c r="AE90" s="47">
        <v>0</v>
      </c>
      <c r="AF90" s="49">
        <v>1010</v>
      </c>
      <c r="AG90" s="49">
        <v>910</v>
      </c>
      <c r="AH90" s="49">
        <v>1110</v>
      </c>
      <c r="AI90" s="47">
        <v>761.58622883359578</v>
      </c>
      <c r="AJ90" s="47">
        <v>1258.4137711664043</v>
      </c>
      <c r="AK90" s="48">
        <v>100</v>
      </c>
      <c r="AL90" s="47">
        <v>57.735026918962575</v>
      </c>
      <c r="AM90" s="49">
        <v>0</v>
      </c>
      <c r="AN90" s="49">
        <v>0</v>
      </c>
      <c r="AO90" s="49">
        <v>0.33333333333333337</v>
      </c>
      <c r="AP90" s="47">
        <v>0</v>
      </c>
      <c r="AQ90" s="47">
        <v>0</v>
      </c>
      <c r="AR90" s="48">
        <v>0</v>
      </c>
      <c r="AS90" s="47">
        <v>0</v>
      </c>
      <c r="AT90" s="49">
        <v>0</v>
      </c>
      <c r="AU90" s="49">
        <v>0</v>
      </c>
      <c r="AV90" s="49">
        <v>0</v>
      </c>
      <c r="AW90" s="47">
        <v>0</v>
      </c>
      <c r="AX90" s="47">
        <v>0</v>
      </c>
      <c r="AY90" s="48">
        <v>0</v>
      </c>
      <c r="AZ90" s="47">
        <v>0</v>
      </c>
      <c r="BA90" s="49">
        <v>2350000000</v>
      </c>
      <c r="BB90" s="49">
        <v>1650000000</v>
      </c>
      <c r="BC90" s="49">
        <v>3450000000</v>
      </c>
      <c r="BD90" s="47">
        <v>-45615653.350023746</v>
      </c>
      <c r="BE90" s="47">
        <v>4745615653.3500233</v>
      </c>
      <c r="BF90" s="48">
        <v>964365076.0992955</v>
      </c>
      <c r="BG90" s="47">
        <v>556776436.28300214</v>
      </c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</row>
    <row r="91" spans="1:83" s="2" customFormat="1" ht="15" x14ac:dyDescent="0.3">
      <c r="A91" s="52"/>
      <c r="B91" s="6">
        <v>63</v>
      </c>
      <c r="C91" s="32">
        <v>3</v>
      </c>
      <c r="D91" s="49">
        <v>32000</v>
      </c>
      <c r="E91" s="49">
        <v>25400</v>
      </c>
      <c r="F91" s="49">
        <v>40800</v>
      </c>
      <c r="G91" s="47">
        <v>12295.291031619337</v>
      </c>
      <c r="H91" s="47">
        <v>51704.708968380663</v>
      </c>
      <c r="I91" s="48">
        <v>7932.2128060207751</v>
      </c>
      <c r="J91" s="47">
        <v>4579.6651988254916</v>
      </c>
      <c r="K91" s="49">
        <v>0</v>
      </c>
      <c r="L91" s="49">
        <v>0</v>
      </c>
      <c r="M91" s="49">
        <v>0</v>
      </c>
      <c r="N91" s="47">
        <v>0</v>
      </c>
      <c r="O91" s="47">
        <v>0</v>
      </c>
      <c r="P91" s="48">
        <v>0</v>
      </c>
      <c r="Q91" s="47">
        <v>0</v>
      </c>
      <c r="R91" s="49">
        <v>0</v>
      </c>
      <c r="S91" s="49">
        <v>0</v>
      </c>
      <c r="T91" s="49">
        <v>0.33333333333333337</v>
      </c>
      <c r="U91" s="47">
        <v>0</v>
      </c>
      <c r="V91" s="47">
        <v>0</v>
      </c>
      <c r="W91" s="48">
        <v>0</v>
      </c>
      <c r="X91" s="47">
        <v>0</v>
      </c>
      <c r="Y91" s="49">
        <v>0</v>
      </c>
      <c r="Z91" s="49">
        <v>0</v>
      </c>
      <c r="AA91" s="49">
        <v>0.33333333333333337</v>
      </c>
      <c r="AB91" s="47">
        <v>0</v>
      </c>
      <c r="AC91" s="47">
        <v>0</v>
      </c>
      <c r="AD91" s="48">
        <v>0</v>
      </c>
      <c r="AE91" s="47">
        <v>0</v>
      </c>
      <c r="AF91" s="49">
        <v>500</v>
      </c>
      <c r="AG91" s="49">
        <v>362</v>
      </c>
      <c r="AH91" s="49">
        <v>656</v>
      </c>
      <c r="AI91" s="47">
        <v>132.78428055703205</v>
      </c>
      <c r="AJ91" s="47">
        <v>867.21571944296795</v>
      </c>
      <c r="AK91" s="48">
        <v>147.82421993705904</v>
      </c>
      <c r="AL91" s="47">
        <v>85.346353173407479</v>
      </c>
      <c r="AM91" s="49">
        <v>0</v>
      </c>
      <c r="AN91" s="49">
        <v>0</v>
      </c>
      <c r="AO91" s="49">
        <v>0.33333333333333337</v>
      </c>
      <c r="AP91" s="47">
        <v>0</v>
      </c>
      <c r="AQ91" s="47">
        <v>0</v>
      </c>
      <c r="AR91" s="48">
        <v>0</v>
      </c>
      <c r="AS91" s="47">
        <v>0</v>
      </c>
      <c r="AT91" s="49">
        <v>0</v>
      </c>
      <c r="AU91" s="49">
        <v>0</v>
      </c>
      <c r="AV91" s="49">
        <v>0</v>
      </c>
      <c r="AW91" s="47">
        <v>0</v>
      </c>
      <c r="AX91" s="47">
        <v>0</v>
      </c>
      <c r="AY91" s="48">
        <v>0</v>
      </c>
      <c r="AZ91" s="47">
        <v>0</v>
      </c>
      <c r="BA91" s="49">
        <v>2300000000</v>
      </c>
      <c r="BB91" s="49">
        <v>1750000000</v>
      </c>
      <c r="BC91" s="49">
        <v>3050000000</v>
      </c>
      <c r="BD91" s="47">
        <v>628967257.30569911</v>
      </c>
      <c r="BE91" s="47">
        <v>3971032742.6943007</v>
      </c>
      <c r="BF91" s="48">
        <v>672681202.3536855</v>
      </c>
      <c r="BG91" s="47">
        <v>388372673.25770146</v>
      </c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</row>
    <row r="92" spans="1:83" s="2" customFormat="1" ht="15" x14ac:dyDescent="0.3">
      <c r="A92" s="52"/>
      <c r="B92" s="6">
        <v>70</v>
      </c>
      <c r="C92" s="32">
        <v>3</v>
      </c>
      <c r="D92" s="49">
        <v>26000</v>
      </c>
      <c r="E92" s="49">
        <v>19100</v>
      </c>
      <c r="F92" s="49">
        <v>35100</v>
      </c>
      <c r="G92" s="47">
        <v>5571.0821693441103</v>
      </c>
      <c r="H92" s="47">
        <v>46428.91783065589</v>
      </c>
      <c r="I92" s="48">
        <v>8223.7461050302354</v>
      </c>
      <c r="J92" s="47">
        <v>4747.9820274863432</v>
      </c>
      <c r="K92" s="49">
        <v>0</v>
      </c>
      <c r="L92" s="49">
        <v>0</v>
      </c>
      <c r="M92" s="49">
        <v>0</v>
      </c>
      <c r="N92" s="47">
        <v>0</v>
      </c>
      <c r="O92" s="47">
        <v>0</v>
      </c>
      <c r="P92" s="48">
        <v>0</v>
      </c>
      <c r="Q92" s="47">
        <v>0</v>
      </c>
      <c r="R92" s="49">
        <v>0</v>
      </c>
      <c r="S92" s="49">
        <v>0</v>
      </c>
      <c r="T92" s="49">
        <v>0.33333333333333337</v>
      </c>
      <c r="U92" s="47">
        <v>0</v>
      </c>
      <c r="V92" s="47">
        <v>0</v>
      </c>
      <c r="W92" s="48">
        <v>0</v>
      </c>
      <c r="X92" s="47">
        <v>0</v>
      </c>
      <c r="Y92" s="49">
        <v>0</v>
      </c>
      <c r="Z92" s="49">
        <v>0</v>
      </c>
      <c r="AA92" s="49">
        <v>0.33333333333333337</v>
      </c>
      <c r="AB92" s="47">
        <v>0</v>
      </c>
      <c r="AC92" s="47">
        <v>0</v>
      </c>
      <c r="AD92" s="48">
        <v>0</v>
      </c>
      <c r="AE92" s="47">
        <v>0</v>
      </c>
      <c r="AF92" s="49">
        <v>120</v>
      </c>
      <c r="AG92" s="49">
        <v>84</v>
      </c>
      <c r="AH92" s="49">
        <v>156</v>
      </c>
      <c r="AI92" s="47">
        <v>30.571042380094482</v>
      </c>
      <c r="AJ92" s="47">
        <v>209.42895761990553</v>
      </c>
      <c r="AK92" s="48">
        <v>36</v>
      </c>
      <c r="AL92" s="47">
        <v>20.784609690826528</v>
      </c>
      <c r="AM92" s="49">
        <v>0</v>
      </c>
      <c r="AN92" s="49">
        <v>0</v>
      </c>
      <c r="AO92" s="49">
        <v>0.33333333333333337</v>
      </c>
      <c r="AP92" s="47">
        <v>0</v>
      </c>
      <c r="AQ92" s="47">
        <v>0</v>
      </c>
      <c r="AR92" s="48">
        <v>0</v>
      </c>
      <c r="AS92" s="47">
        <v>0</v>
      </c>
      <c r="AT92" s="49">
        <v>0</v>
      </c>
      <c r="AU92" s="49">
        <v>0</v>
      </c>
      <c r="AV92" s="49">
        <v>0</v>
      </c>
      <c r="AW92" s="47">
        <v>0</v>
      </c>
      <c r="AX92" s="47">
        <v>0</v>
      </c>
      <c r="AY92" s="48">
        <v>0</v>
      </c>
      <c r="AZ92" s="47">
        <v>0</v>
      </c>
      <c r="BA92" s="49">
        <v>2250000000</v>
      </c>
      <c r="BB92" s="49">
        <v>1700000000</v>
      </c>
      <c r="BC92" s="49">
        <v>3100000000</v>
      </c>
      <c r="BD92" s="47">
        <v>395195658.5504384</v>
      </c>
      <c r="BE92" s="47">
        <v>4104804341.4495616</v>
      </c>
      <c r="BF92" s="48">
        <v>746659226.15340388</v>
      </c>
      <c r="BG92" s="47">
        <v>431083905.21258545</v>
      </c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</row>
    <row r="93" spans="1:83" s="2" customFormat="1" ht="15" x14ac:dyDescent="0.3">
      <c r="A93" s="52"/>
      <c r="B93" s="6">
        <v>77</v>
      </c>
      <c r="C93" s="32">
        <v>3</v>
      </c>
      <c r="D93" s="49">
        <v>17000</v>
      </c>
      <c r="E93" s="49">
        <v>14700</v>
      </c>
      <c r="F93" s="49">
        <v>21300</v>
      </c>
      <c r="G93" s="47">
        <v>7741.7950461007695</v>
      </c>
      <c r="H93" s="47">
        <v>26258.204953899229</v>
      </c>
      <c r="I93" s="48">
        <v>3726.9290307168449</v>
      </c>
      <c r="J93" s="47">
        <v>2151.7434791350015</v>
      </c>
      <c r="K93" s="49">
        <v>0</v>
      </c>
      <c r="L93" s="49">
        <v>0</v>
      </c>
      <c r="M93" s="49">
        <v>0</v>
      </c>
      <c r="N93" s="47">
        <v>0</v>
      </c>
      <c r="O93" s="47">
        <v>0</v>
      </c>
      <c r="P93" s="48">
        <v>0</v>
      </c>
      <c r="Q93" s="47">
        <v>0</v>
      </c>
      <c r="R93" s="49">
        <v>0</v>
      </c>
      <c r="S93" s="49">
        <v>0</v>
      </c>
      <c r="T93" s="49">
        <v>0.33333333333333337</v>
      </c>
      <c r="U93" s="47">
        <v>0</v>
      </c>
      <c r="V93" s="47">
        <v>0</v>
      </c>
      <c r="W93" s="48">
        <v>0</v>
      </c>
      <c r="X93" s="47">
        <v>0</v>
      </c>
      <c r="Y93" s="49">
        <v>0</v>
      </c>
      <c r="Z93" s="49">
        <v>0</v>
      </c>
      <c r="AA93" s="49">
        <v>0.33333333333333337</v>
      </c>
      <c r="AB93" s="47">
        <v>0</v>
      </c>
      <c r="AC93" s="47">
        <v>0</v>
      </c>
      <c r="AD93" s="48">
        <v>0</v>
      </c>
      <c r="AE93" s="47">
        <v>0</v>
      </c>
      <c r="AF93" s="49">
        <v>85</v>
      </c>
      <c r="AG93" s="49">
        <v>70</v>
      </c>
      <c r="AH93" s="49">
        <v>95</v>
      </c>
      <c r="AI93" s="47">
        <v>52.137946962499342</v>
      </c>
      <c r="AJ93" s="47">
        <v>117.86205303750066</v>
      </c>
      <c r="AK93" s="48">
        <v>13.228756555322953</v>
      </c>
      <c r="AL93" s="47">
        <v>7.6376261582597333</v>
      </c>
      <c r="AM93" s="49">
        <v>0</v>
      </c>
      <c r="AN93" s="49">
        <v>0</v>
      </c>
      <c r="AO93" s="49">
        <v>0.33333333333333337</v>
      </c>
      <c r="AP93" s="47">
        <v>0</v>
      </c>
      <c r="AQ93" s="47">
        <v>0</v>
      </c>
      <c r="AR93" s="48">
        <v>0</v>
      </c>
      <c r="AS93" s="47">
        <v>0</v>
      </c>
      <c r="AT93" s="49">
        <v>0</v>
      </c>
      <c r="AU93" s="49">
        <v>0</v>
      </c>
      <c r="AV93" s="49">
        <v>0</v>
      </c>
      <c r="AW93" s="47">
        <v>0</v>
      </c>
      <c r="AX93" s="47">
        <v>0</v>
      </c>
      <c r="AY93" s="48">
        <v>0</v>
      </c>
      <c r="AZ93" s="47">
        <v>0</v>
      </c>
      <c r="BA93" s="49">
        <v>2050000000</v>
      </c>
      <c r="BB93" s="49">
        <v>1250000000</v>
      </c>
      <c r="BC93" s="49">
        <v>3250000000</v>
      </c>
      <c r="BD93" s="47">
        <v>-578964243.00005245</v>
      </c>
      <c r="BE93" s="47">
        <v>4678964243.0000525</v>
      </c>
      <c r="BF93" s="48">
        <v>1058300524.4258362</v>
      </c>
      <c r="BG93" s="47">
        <v>611010092.66077864</v>
      </c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</row>
    <row r="94" spans="1:83" s="2" customFormat="1" ht="15" x14ac:dyDescent="0.3">
      <c r="A94" s="52"/>
      <c r="B94" s="6">
        <v>84</v>
      </c>
      <c r="C94" s="32">
        <v>3</v>
      </c>
      <c r="D94" s="49">
        <v>15000</v>
      </c>
      <c r="E94" s="49">
        <v>12000</v>
      </c>
      <c r="F94" s="49">
        <v>19400</v>
      </c>
      <c r="G94" s="47">
        <v>5327.7999925066797</v>
      </c>
      <c r="H94" s="47">
        <v>24672.20000749332</v>
      </c>
      <c r="I94" s="48">
        <v>3893.5844667863571</v>
      </c>
      <c r="J94" s="47">
        <v>2247.9620400116487</v>
      </c>
      <c r="K94" s="49">
        <v>0</v>
      </c>
      <c r="L94" s="49">
        <v>0</v>
      </c>
      <c r="M94" s="49">
        <v>0</v>
      </c>
      <c r="N94" s="47">
        <v>0</v>
      </c>
      <c r="O94" s="47">
        <v>0</v>
      </c>
      <c r="P94" s="48">
        <v>0</v>
      </c>
      <c r="Q94" s="47">
        <v>0</v>
      </c>
      <c r="R94" s="49">
        <v>0</v>
      </c>
      <c r="S94" s="49">
        <v>0</v>
      </c>
      <c r="T94" s="49">
        <v>0.33333333333333337</v>
      </c>
      <c r="U94" s="47">
        <v>0</v>
      </c>
      <c r="V94" s="47">
        <v>0</v>
      </c>
      <c r="W94" s="48">
        <v>0</v>
      </c>
      <c r="X94" s="47">
        <v>0</v>
      </c>
      <c r="Y94" s="49">
        <v>0</v>
      </c>
      <c r="Z94" s="49">
        <v>-5.1282051282051301E-2</v>
      </c>
      <c r="AA94" s="49">
        <v>0.33333333333333337</v>
      </c>
      <c r="AB94" s="47">
        <v>0</v>
      </c>
      <c r="AC94" s="47">
        <v>0</v>
      </c>
      <c r="AD94" s="48">
        <v>0</v>
      </c>
      <c r="AE94" s="47">
        <v>0</v>
      </c>
      <c r="AF94" s="49">
        <v>80</v>
      </c>
      <c r="AG94" s="49">
        <v>70</v>
      </c>
      <c r="AH94" s="49">
        <v>94</v>
      </c>
      <c r="AI94" s="47">
        <v>48.973129925824161</v>
      </c>
      <c r="AJ94" s="47">
        <v>111.02687007417583</v>
      </c>
      <c r="AK94" s="48">
        <v>12.489995996796797</v>
      </c>
      <c r="AL94" s="47">
        <v>7.2111025509279782</v>
      </c>
      <c r="AM94" s="49">
        <v>0</v>
      </c>
      <c r="AN94" s="49">
        <v>0</v>
      </c>
      <c r="AO94" s="49">
        <v>0.33333333333333337</v>
      </c>
      <c r="AP94" s="47">
        <v>0</v>
      </c>
      <c r="AQ94" s="47">
        <v>0</v>
      </c>
      <c r="AR94" s="48">
        <v>0</v>
      </c>
      <c r="AS94" s="47">
        <v>0</v>
      </c>
      <c r="AT94" s="49">
        <v>0</v>
      </c>
      <c r="AU94" s="49">
        <v>0</v>
      </c>
      <c r="AV94" s="49">
        <v>0</v>
      </c>
      <c r="AW94" s="47">
        <v>0</v>
      </c>
      <c r="AX94" s="47">
        <v>0</v>
      </c>
      <c r="AY94" s="48">
        <v>0</v>
      </c>
      <c r="AZ94" s="47">
        <v>0</v>
      </c>
      <c r="BA94" s="49">
        <v>1900000000</v>
      </c>
      <c r="BB94" s="49">
        <v>1400000000</v>
      </c>
      <c r="BC94" s="49">
        <v>2700000000</v>
      </c>
      <c r="BD94" s="47">
        <v>161103601.83517027</v>
      </c>
      <c r="BE94" s="47">
        <v>3638896398.1648297</v>
      </c>
      <c r="BF94" s="48">
        <v>700000000</v>
      </c>
      <c r="BG94" s="47">
        <v>404145188.43273807</v>
      </c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</row>
    <row r="95" spans="1:83" s="2" customFormat="1" ht="15" x14ac:dyDescent="0.3">
      <c r="A95" s="52"/>
      <c r="B95" s="6">
        <v>91</v>
      </c>
      <c r="C95" s="32">
        <v>3</v>
      </c>
      <c r="D95" s="49">
        <v>960</v>
      </c>
      <c r="E95" s="49">
        <v>840</v>
      </c>
      <c r="F95" s="49">
        <v>1080</v>
      </c>
      <c r="G95" s="47">
        <v>661.90347460031489</v>
      </c>
      <c r="H95" s="47">
        <v>1258.0965253996851</v>
      </c>
      <c r="I95" s="48">
        <v>120</v>
      </c>
      <c r="J95" s="47">
        <v>69.282032302755098</v>
      </c>
      <c r="K95" s="49">
        <v>0</v>
      </c>
      <c r="L95" s="49">
        <v>0</v>
      </c>
      <c r="M95" s="49">
        <v>0</v>
      </c>
      <c r="N95" s="47">
        <v>0</v>
      </c>
      <c r="O95" s="47">
        <v>0</v>
      </c>
      <c r="P95" s="48">
        <v>0</v>
      </c>
      <c r="Q95" s="47">
        <v>0</v>
      </c>
      <c r="R95" s="49">
        <v>0</v>
      </c>
      <c r="S95" s="49">
        <v>-5.1282051282051301E-2</v>
      </c>
      <c r="T95" s="49">
        <v>0.33333333333333337</v>
      </c>
      <c r="U95" s="47">
        <v>0</v>
      </c>
      <c r="V95" s="47">
        <v>0</v>
      </c>
      <c r="W95" s="48">
        <v>0</v>
      </c>
      <c r="X95" s="47">
        <v>0</v>
      </c>
      <c r="Y95" s="49">
        <v>0</v>
      </c>
      <c r="Z95" s="49">
        <v>0</v>
      </c>
      <c r="AA95" s="49">
        <v>0</v>
      </c>
      <c r="AB95" s="47">
        <v>0</v>
      </c>
      <c r="AC95" s="47">
        <v>0</v>
      </c>
      <c r="AD95" s="48">
        <v>0</v>
      </c>
      <c r="AE95" s="47">
        <v>0</v>
      </c>
      <c r="AF95" s="49">
        <v>52</v>
      </c>
      <c r="AG95" s="49">
        <v>31</v>
      </c>
      <c r="AH95" s="49">
        <v>78</v>
      </c>
      <c r="AI95" s="47">
        <v>-7.3599767297970473</v>
      </c>
      <c r="AJ95" s="47">
        <v>111.35997672979704</v>
      </c>
      <c r="AK95" s="48">
        <v>23.895606290697042</v>
      </c>
      <c r="AL95" s="47">
        <v>13.796134724383252</v>
      </c>
      <c r="AM95" s="49">
        <v>0</v>
      </c>
      <c r="AN95" s="49">
        <v>0</v>
      </c>
      <c r="AO95" s="49">
        <v>0.33333333333333337</v>
      </c>
      <c r="AP95" s="47">
        <v>0</v>
      </c>
      <c r="AQ95" s="47">
        <v>0</v>
      </c>
      <c r="AR95" s="48">
        <v>0</v>
      </c>
      <c r="AS95" s="47">
        <v>0</v>
      </c>
      <c r="AT95" s="49">
        <v>0</v>
      </c>
      <c r="AU95" s="49">
        <v>0</v>
      </c>
      <c r="AV95" s="49">
        <v>0</v>
      </c>
      <c r="AW95" s="47">
        <v>0</v>
      </c>
      <c r="AX95" s="47">
        <v>0</v>
      </c>
      <c r="AY95" s="48">
        <v>0</v>
      </c>
      <c r="AZ95" s="47">
        <v>0</v>
      </c>
      <c r="BA95" s="49">
        <v>1690000000</v>
      </c>
      <c r="BB95" s="49">
        <v>1390000000</v>
      </c>
      <c r="BC95" s="49">
        <v>2050000000</v>
      </c>
      <c r="BD95" s="47">
        <v>860134394.59808958</v>
      </c>
      <c r="BE95" s="47">
        <v>2519865605.4019103</v>
      </c>
      <c r="BF95" s="48">
        <v>334065861.76980132</v>
      </c>
      <c r="BG95" s="47">
        <v>192873015.21985909</v>
      </c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</row>
    <row r="96" spans="1:83" s="2" customFormat="1" ht="15" x14ac:dyDescent="0.3">
      <c r="A96" s="52"/>
      <c r="B96" s="6">
        <v>98</v>
      </c>
      <c r="C96" s="32">
        <v>3</v>
      </c>
      <c r="D96" s="49">
        <v>126.33333333333334</v>
      </c>
      <c r="E96" s="49">
        <v>105</v>
      </c>
      <c r="F96" s="49">
        <v>160</v>
      </c>
      <c r="G96" s="47">
        <v>53.047762254151522</v>
      </c>
      <c r="H96" s="47">
        <v>199.61890441251518</v>
      </c>
      <c r="I96" s="48">
        <v>29.501412395567321</v>
      </c>
      <c r="J96" s="47">
        <v>17.032648388054955</v>
      </c>
      <c r="K96" s="49">
        <v>0</v>
      </c>
      <c r="L96" s="49">
        <v>0</v>
      </c>
      <c r="M96" s="49">
        <v>0</v>
      </c>
      <c r="N96" s="47">
        <v>0</v>
      </c>
      <c r="O96" s="47">
        <v>0</v>
      </c>
      <c r="P96" s="48">
        <v>0</v>
      </c>
      <c r="Q96" s="47">
        <v>0</v>
      </c>
      <c r="R96" s="49">
        <v>0</v>
      </c>
      <c r="S96" s="49">
        <v>0</v>
      </c>
      <c r="T96" s="49">
        <v>0</v>
      </c>
      <c r="U96" s="47">
        <v>0</v>
      </c>
      <c r="V96" s="47">
        <v>0</v>
      </c>
      <c r="W96" s="48">
        <v>0</v>
      </c>
      <c r="X96" s="47">
        <v>0</v>
      </c>
      <c r="Y96" s="49">
        <v>0</v>
      </c>
      <c r="Z96" s="49">
        <v>0</v>
      </c>
      <c r="AA96" s="49">
        <v>0</v>
      </c>
      <c r="AB96" s="47">
        <v>0</v>
      </c>
      <c r="AC96" s="47">
        <v>0</v>
      </c>
      <c r="AD96" s="48">
        <v>0</v>
      </c>
      <c r="AE96" s="47">
        <v>0</v>
      </c>
      <c r="AF96" s="49">
        <v>24.333333333333332</v>
      </c>
      <c r="AG96" s="49">
        <v>18</v>
      </c>
      <c r="AH96" s="49">
        <v>34</v>
      </c>
      <c r="AI96" s="47">
        <v>3.2059891478077276</v>
      </c>
      <c r="AJ96" s="47">
        <v>45.460677518858937</v>
      </c>
      <c r="AK96" s="48">
        <v>8.5049005481153817</v>
      </c>
      <c r="AL96" s="47">
        <v>4.9103066208854118</v>
      </c>
      <c r="AM96" s="49">
        <v>0</v>
      </c>
      <c r="AN96" s="49">
        <v>0</v>
      </c>
      <c r="AO96" s="49">
        <v>0.33333333333333337</v>
      </c>
      <c r="AP96" s="47">
        <v>0</v>
      </c>
      <c r="AQ96" s="47">
        <v>0</v>
      </c>
      <c r="AR96" s="48">
        <v>0</v>
      </c>
      <c r="AS96" s="47">
        <v>0</v>
      </c>
      <c r="AT96" s="49">
        <v>0</v>
      </c>
      <c r="AU96" s="49">
        <v>0</v>
      </c>
      <c r="AV96" s="49">
        <v>0</v>
      </c>
      <c r="AW96" s="47">
        <v>0</v>
      </c>
      <c r="AX96" s="47">
        <v>0</v>
      </c>
      <c r="AY96" s="48">
        <v>0</v>
      </c>
      <c r="AZ96" s="47">
        <v>0</v>
      </c>
      <c r="BA96" s="49">
        <v>1600000000</v>
      </c>
      <c r="BB96" s="49">
        <v>1100000000</v>
      </c>
      <c r="BC96" s="49">
        <v>2360000000</v>
      </c>
      <c r="BD96" s="47">
        <v>-61960535.127393246</v>
      </c>
      <c r="BE96" s="47">
        <v>3261960535.1273932</v>
      </c>
      <c r="BF96" s="48">
        <v>669029147.3471092</v>
      </c>
      <c r="BG96" s="47">
        <v>386264158.31655931</v>
      </c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</row>
    <row r="97" spans="1:83" s="2" customFormat="1" ht="15" x14ac:dyDescent="0.3">
      <c r="A97" s="62" t="s">
        <v>16</v>
      </c>
      <c r="B97" s="62"/>
      <c r="C97" s="34">
        <v>270</v>
      </c>
      <c r="D97" s="63">
        <v>128699150.24444433</v>
      </c>
      <c r="E97" s="63">
        <v>8</v>
      </c>
      <c r="F97" s="63">
        <v>1650000000</v>
      </c>
      <c r="G97" s="64">
        <v>102128474.12627655</v>
      </c>
      <c r="H97" s="64">
        <v>155269826.3626121</v>
      </c>
      <c r="I97" s="65">
        <v>221757355.90811867</v>
      </c>
      <c r="J97" s="64">
        <v>13495722.902619796</v>
      </c>
      <c r="K97" s="63">
        <v>219510.51481481476</v>
      </c>
      <c r="L97" s="63">
        <v>0</v>
      </c>
      <c r="M97" s="63">
        <v>3400000</v>
      </c>
      <c r="N97" s="64">
        <v>146591.89307265979</v>
      </c>
      <c r="O97" s="64">
        <v>292429.13655696972</v>
      </c>
      <c r="P97" s="65">
        <v>608574.6814304092</v>
      </c>
      <c r="Q97" s="64">
        <v>37036.675660661735</v>
      </c>
      <c r="R97" s="63">
        <v>56.540740740740787</v>
      </c>
      <c r="S97" s="63">
        <v>0</v>
      </c>
      <c r="T97" s="63">
        <v>410</v>
      </c>
      <c r="U97" s="64">
        <v>46.133136370421738</v>
      </c>
      <c r="V97" s="64">
        <v>66.948345111059837</v>
      </c>
      <c r="W97" s="65">
        <v>86.861275800266753</v>
      </c>
      <c r="X97" s="64">
        <v>5.2862089032759672</v>
      </c>
      <c r="Y97" s="63">
        <v>5.7037037037037042</v>
      </c>
      <c r="Z97" s="63">
        <v>0</v>
      </c>
      <c r="AA97" s="63">
        <v>58</v>
      </c>
      <c r="AB97" s="64">
        <v>4.4381412770463724</v>
      </c>
      <c r="AC97" s="64">
        <v>6.9692661303610359</v>
      </c>
      <c r="AD97" s="65">
        <v>10.562312235641549</v>
      </c>
      <c r="AE97" s="64">
        <v>0.64280185231930009</v>
      </c>
      <c r="AF97" s="63">
        <v>625583.01481481455</v>
      </c>
      <c r="AG97" s="63">
        <v>3</v>
      </c>
      <c r="AH97" s="63">
        <v>7300000</v>
      </c>
      <c r="AI97" s="64">
        <v>420240.20762523497</v>
      </c>
      <c r="AJ97" s="64">
        <v>830925.82200439414</v>
      </c>
      <c r="AK97" s="65">
        <v>1713779.4226461637</v>
      </c>
      <c r="AL97" s="64">
        <v>104297.2942634982</v>
      </c>
      <c r="AM97" s="63">
        <v>23508.555555555551</v>
      </c>
      <c r="AN97" s="63">
        <v>0</v>
      </c>
      <c r="AO97" s="63">
        <v>155000</v>
      </c>
      <c r="AP97" s="64">
        <v>18994.792005860552</v>
      </c>
      <c r="AQ97" s="64">
        <v>28022.31910525055</v>
      </c>
      <c r="AR97" s="65">
        <v>37671.614584560652</v>
      </c>
      <c r="AS97" s="64">
        <v>2292.6214539560528</v>
      </c>
      <c r="AT97" s="63">
        <v>576.27407407407372</v>
      </c>
      <c r="AU97" s="63">
        <v>0</v>
      </c>
      <c r="AV97" s="63">
        <v>9600</v>
      </c>
      <c r="AW97" s="64">
        <v>395.57870883337631</v>
      </c>
      <c r="AX97" s="64">
        <v>756.96943931477199</v>
      </c>
      <c r="AY97" s="65">
        <v>1508.0732700373624</v>
      </c>
      <c r="AZ97" s="64">
        <v>91.778416485560356</v>
      </c>
      <c r="BA97" s="63">
        <v>1847333333.3333333</v>
      </c>
      <c r="BB97" s="63">
        <v>110000000</v>
      </c>
      <c r="BC97" s="63">
        <v>3580000000</v>
      </c>
      <c r="BD97" s="64">
        <v>1702690412.9924214</v>
      </c>
      <c r="BE97" s="64">
        <v>1991976253.6742451</v>
      </c>
      <c r="BF97" s="65">
        <v>690597852.05170393</v>
      </c>
      <c r="BG97" s="64">
        <f>AVERAGE(BG63:BG92)</f>
        <v>378262804.25280964</v>
      </c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</row>
    <row r="98" spans="1:83" ht="15" x14ac:dyDescent="0.2">
      <c r="A98" s="11"/>
      <c r="B98" s="11"/>
      <c r="C98" s="11"/>
      <c r="D98" s="4"/>
      <c r="E98" s="4"/>
      <c r="F98" s="4"/>
      <c r="G98" s="4"/>
      <c r="H98" s="4"/>
      <c r="I98" s="5"/>
      <c r="J98" s="5"/>
      <c r="K98" s="4"/>
      <c r="L98" s="4"/>
      <c r="M98" s="4"/>
      <c r="N98" s="4"/>
      <c r="O98" s="4"/>
      <c r="P98" s="5"/>
      <c r="Q98" s="5"/>
      <c r="R98" s="4"/>
      <c r="S98" s="4"/>
      <c r="T98" s="4"/>
      <c r="U98" s="4"/>
      <c r="V98" s="4"/>
      <c r="W98" s="5"/>
      <c r="X98" s="5"/>
      <c r="Y98" s="4"/>
      <c r="Z98" s="4"/>
      <c r="AA98" s="4"/>
      <c r="AB98" s="4"/>
      <c r="AC98" s="4"/>
      <c r="AD98" s="5"/>
      <c r="AE98" s="5"/>
      <c r="AF98" s="4"/>
      <c r="AG98" s="4"/>
      <c r="AH98" s="4"/>
      <c r="AI98" s="4"/>
      <c r="AJ98" s="4"/>
      <c r="AK98" s="5"/>
      <c r="AL98" s="5"/>
      <c r="AM98" s="4"/>
      <c r="AN98" s="4"/>
      <c r="AO98" s="4"/>
      <c r="AP98" s="4"/>
      <c r="AQ98" s="4"/>
      <c r="AR98" s="5"/>
      <c r="AT98" s="12"/>
      <c r="AU98" s="12"/>
      <c r="AV98" s="12"/>
      <c r="AW98" s="12"/>
      <c r="AX98" s="12"/>
      <c r="AY98" s="13"/>
      <c r="AZ98" s="13"/>
      <c r="BA98" s="8"/>
      <c r="BB98" s="8"/>
      <c r="BC98" s="8"/>
    </row>
    <row r="99" spans="1:83" ht="33.75" customHeight="1" x14ac:dyDescent="0.2">
      <c r="A99" s="66" t="s">
        <v>34</v>
      </c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6"/>
      <c r="AW99" s="66"/>
      <c r="AX99" s="66"/>
      <c r="AY99" s="66"/>
      <c r="AZ99" s="66"/>
      <c r="BA99" s="66"/>
      <c r="BB99" s="66"/>
      <c r="BC99" s="66"/>
      <c r="BD99" s="66"/>
      <c r="BE99" s="66"/>
      <c r="BF99" s="66"/>
      <c r="BG99" s="66"/>
    </row>
    <row r="100" spans="1:83" x14ac:dyDescent="0.2">
      <c r="A100" s="4"/>
      <c r="B100" s="4"/>
      <c r="C100" s="4"/>
      <c r="D100" s="4"/>
      <c r="E100" s="4"/>
      <c r="F100" s="4"/>
      <c r="G100" s="4"/>
      <c r="H100" s="4"/>
      <c r="I100" s="5"/>
      <c r="J100" s="5"/>
      <c r="K100" s="4"/>
      <c r="L100" s="4"/>
      <c r="M100" s="4"/>
      <c r="N100" s="4"/>
      <c r="O100" s="4"/>
      <c r="P100" s="5"/>
      <c r="Q100" s="5"/>
      <c r="R100" s="4"/>
      <c r="S100" s="4"/>
      <c r="T100" s="4"/>
      <c r="U100" s="4"/>
      <c r="V100" s="4"/>
      <c r="W100" s="5"/>
      <c r="X100" s="5"/>
      <c r="Y100" s="4"/>
      <c r="Z100" s="4"/>
      <c r="AA100" s="4"/>
      <c r="AB100" s="4"/>
      <c r="AC100" s="4"/>
      <c r="AD100" s="5"/>
      <c r="AE100" s="5"/>
      <c r="AF100" s="4"/>
      <c r="AG100" s="4"/>
      <c r="AH100" s="4"/>
      <c r="AI100" s="4"/>
      <c r="AJ100" s="4"/>
      <c r="AK100" s="5"/>
      <c r="AL100" s="5"/>
      <c r="AM100" s="4"/>
      <c r="AN100" s="4"/>
      <c r="AO100" s="4"/>
      <c r="AP100" s="4"/>
      <c r="AQ100" s="4"/>
      <c r="AR100" s="5"/>
      <c r="AT100" s="4"/>
      <c r="AU100" s="4"/>
      <c r="AV100" s="4"/>
      <c r="AW100" s="4"/>
      <c r="AX100" s="4"/>
      <c r="AY100" s="5"/>
      <c r="AZ100" s="5"/>
      <c r="BA100" s="68"/>
    </row>
    <row r="101" spans="1:83" x14ac:dyDescent="0.2">
      <c r="A101" s="4"/>
      <c r="B101" s="4"/>
      <c r="C101" s="4"/>
      <c r="D101" s="4"/>
      <c r="E101" s="4"/>
      <c r="F101" s="4"/>
      <c r="G101" s="4"/>
      <c r="H101" s="4"/>
      <c r="I101" s="5"/>
      <c r="J101" s="5"/>
      <c r="K101" s="4"/>
      <c r="L101" s="4"/>
      <c r="M101" s="4"/>
      <c r="N101" s="4"/>
      <c r="O101" s="4"/>
      <c r="P101" s="5"/>
      <c r="Q101" s="5"/>
      <c r="R101" s="4"/>
      <c r="S101" s="4"/>
      <c r="T101" s="4"/>
      <c r="U101" s="4"/>
      <c r="V101" s="4"/>
      <c r="W101" s="5"/>
      <c r="X101" s="5"/>
      <c r="Y101" s="4"/>
      <c r="Z101" s="4"/>
      <c r="AA101" s="4"/>
      <c r="AB101" s="4"/>
      <c r="AC101" s="4"/>
      <c r="AD101" s="5"/>
      <c r="AE101" s="5"/>
      <c r="AF101" s="4"/>
      <c r="AG101" s="4"/>
      <c r="AH101" s="4"/>
      <c r="AI101" s="4"/>
      <c r="AJ101" s="4"/>
      <c r="AK101" s="5"/>
      <c r="AL101" s="5"/>
      <c r="AM101" s="4"/>
      <c r="AN101" s="4"/>
      <c r="AO101" s="4"/>
      <c r="AP101" s="4"/>
      <c r="AQ101" s="4"/>
      <c r="AR101" s="5"/>
      <c r="AT101" s="4"/>
      <c r="AU101" s="4"/>
      <c r="AV101" s="4"/>
      <c r="AW101" s="4"/>
      <c r="AX101" s="4"/>
      <c r="AY101" s="5"/>
      <c r="AZ101" s="5"/>
      <c r="BE101" s="67"/>
      <c r="BF101" s="67"/>
      <c r="BG101" s="67"/>
    </row>
    <row r="102" spans="1:83" x14ac:dyDescent="0.2">
      <c r="A102" s="4"/>
      <c r="B102" s="4"/>
      <c r="C102" s="4"/>
      <c r="D102" s="4"/>
      <c r="E102" s="4"/>
      <c r="F102" s="4"/>
      <c r="G102" s="4"/>
      <c r="H102" s="4"/>
      <c r="I102" s="5"/>
      <c r="J102" s="5"/>
      <c r="K102" s="4"/>
      <c r="L102" s="4"/>
      <c r="M102" s="4"/>
      <c r="N102" s="4"/>
      <c r="O102" s="4"/>
      <c r="P102" s="5"/>
      <c r="Q102" s="5"/>
      <c r="R102" s="4"/>
      <c r="S102" s="4"/>
      <c r="T102" s="4"/>
      <c r="U102" s="4"/>
      <c r="V102" s="4"/>
      <c r="W102" s="5"/>
      <c r="X102" s="5"/>
      <c r="Y102" s="4"/>
      <c r="Z102" s="4"/>
      <c r="AA102" s="4"/>
      <c r="AB102" s="4"/>
      <c r="AC102" s="4"/>
      <c r="AD102" s="5"/>
      <c r="AE102" s="5"/>
      <c r="AF102" s="4"/>
      <c r="AG102" s="4"/>
      <c r="AH102" s="4"/>
      <c r="AI102" s="4"/>
      <c r="AJ102" s="4"/>
      <c r="AK102" s="5"/>
      <c r="AL102" s="5"/>
      <c r="AM102" s="4"/>
      <c r="AN102" s="4"/>
      <c r="AO102" s="4"/>
      <c r="AP102" s="4"/>
      <c r="AQ102" s="4"/>
      <c r="AR102" s="5"/>
      <c r="AT102" s="4"/>
      <c r="AU102" s="4"/>
      <c r="AV102" s="4"/>
      <c r="AW102" s="4"/>
      <c r="AX102" s="4"/>
      <c r="AY102" s="5"/>
      <c r="AZ102" s="5"/>
    </row>
    <row r="103" spans="1:83" x14ac:dyDescent="0.2">
      <c r="A103" s="4"/>
      <c r="B103" s="4"/>
      <c r="C103" s="4"/>
      <c r="D103" s="4"/>
      <c r="E103" s="4"/>
      <c r="F103" s="4"/>
      <c r="G103" s="4"/>
      <c r="H103" s="4"/>
      <c r="I103" s="5"/>
      <c r="J103" s="5"/>
      <c r="K103" s="4"/>
      <c r="L103" s="4"/>
      <c r="M103" s="4"/>
      <c r="N103" s="4"/>
      <c r="O103" s="4"/>
      <c r="P103" s="5"/>
      <c r="Q103" s="5"/>
      <c r="R103" s="4"/>
      <c r="S103" s="4"/>
      <c r="T103" s="4"/>
      <c r="U103" s="4"/>
      <c r="V103" s="4"/>
      <c r="W103" s="5"/>
      <c r="X103" s="5"/>
      <c r="Y103" s="4"/>
      <c r="Z103" s="4"/>
      <c r="AA103" s="4"/>
      <c r="AB103" s="4"/>
      <c r="AC103" s="4"/>
      <c r="AD103" s="5"/>
      <c r="AE103" s="5"/>
      <c r="AF103" s="4"/>
      <c r="AG103" s="4"/>
      <c r="AH103" s="4"/>
      <c r="AI103" s="4"/>
      <c r="AJ103" s="4"/>
      <c r="AK103" s="5"/>
      <c r="AL103" s="5"/>
      <c r="AM103" s="4"/>
      <c r="AN103" s="4"/>
      <c r="AO103" s="4"/>
      <c r="AP103" s="4"/>
      <c r="AQ103" s="4"/>
      <c r="AR103" s="5"/>
      <c r="AT103" s="4"/>
      <c r="AU103" s="4"/>
      <c r="AV103" s="4"/>
      <c r="AW103" s="4"/>
      <c r="AX103" s="4"/>
      <c r="AY103" s="5"/>
      <c r="AZ103" s="5"/>
    </row>
    <row r="104" spans="1:83" x14ac:dyDescent="0.2">
      <c r="A104" s="4"/>
      <c r="B104" s="4"/>
      <c r="C104" s="4"/>
      <c r="D104" s="4"/>
      <c r="E104" s="4"/>
      <c r="F104" s="4"/>
      <c r="G104" s="4"/>
      <c r="H104" s="4"/>
      <c r="I104" s="5"/>
      <c r="J104" s="5"/>
      <c r="K104" s="4"/>
      <c r="L104" s="4"/>
      <c r="M104" s="4"/>
      <c r="N104" s="4"/>
      <c r="O104" s="4"/>
      <c r="P104" s="5"/>
      <c r="Q104" s="5"/>
      <c r="R104" s="4"/>
      <c r="S104" s="4"/>
      <c r="T104" s="4"/>
      <c r="U104" s="4"/>
      <c r="V104" s="4"/>
      <c r="W104" s="5"/>
      <c r="X104" s="5"/>
      <c r="Y104" s="4"/>
      <c r="Z104" s="4"/>
      <c r="AA104" s="4"/>
      <c r="AB104" s="4"/>
      <c r="AC104" s="4"/>
      <c r="AD104" s="5"/>
      <c r="AE104" s="5"/>
      <c r="AF104" s="4"/>
      <c r="AG104" s="4"/>
      <c r="AH104" s="4"/>
      <c r="AI104" s="4"/>
      <c r="AJ104" s="4"/>
      <c r="AK104" s="5"/>
      <c r="AL104" s="5"/>
      <c r="AM104" s="4"/>
      <c r="AN104" s="4"/>
      <c r="AO104" s="4"/>
      <c r="AP104" s="4"/>
      <c r="AQ104" s="4"/>
      <c r="AR104" s="5"/>
      <c r="AT104" s="4"/>
      <c r="AU104" s="4"/>
      <c r="AV104" s="4"/>
      <c r="AW104" s="4"/>
      <c r="AX104" s="4"/>
      <c r="AY104" s="5"/>
      <c r="AZ104" s="5"/>
    </row>
    <row r="105" spans="1:83" x14ac:dyDescent="0.2">
      <c r="A105" s="4"/>
      <c r="B105" s="4"/>
      <c r="C105" s="4"/>
      <c r="D105" s="4"/>
      <c r="E105" s="4"/>
      <c r="F105" s="4"/>
      <c r="G105" s="4"/>
      <c r="H105" s="4"/>
      <c r="I105" s="5"/>
      <c r="J105" s="5"/>
      <c r="K105" s="4"/>
      <c r="L105" s="4"/>
      <c r="M105" s="4"/>
      <c r="N105" s="4"/>
      <c r="O105" s="4"/>
      <c r="P105" s="5"/>
      <c r="Q105" s="5"/>
      <c r="R105" s="4"/>
      <c r="S105" s="4"/>
      <c r="T105" s="4"/>
      <c r="U105" s="4"/>
      <c r="V105" s="4"/>
      <c r="W105" s="5"/>
      <c r="X105" s="5"/>
      <c r="Y105" s="4"/>
      <c r="Z105" s="4"/>
      <c r="AA105" s="4"/>
      <c r="AB105" s="4"/>
      <c r="AC105" s="4"/>
      <c r="AD105" s="5"/>
      <c r="AE105" s="5"/>
      <c r="AF105" s="4"/>
      <c r="AG105" s="4"/>
      <c r="AH105" s="4"/>
      <c r="AI105" s="4"/>
      <c r="AJ105" s="4"/>
      <c r="AK105" s="5"/>
      <c r="AL105" s="5"/>
      <c r="AM105" s="4"/>
      <c r="AN105" s="4"/>
      <c r="AO105" s="4"/>
      <c r="AP105" s="4"/>
      <c r="AQ105" s="4"/>
      <c r="AR105" s="5"/>
      <c r="AT105" s="4"/>
      <c r="AU105" s="4"/>
      <c r="AV105" s="4"/>
      <c r="AW105" s="4"/>
      <c r="AX105" s="4"/>
      <c r="AY105" s="5"/>
      <c r="AZ105" s="5"/>
    </row>
    <row r="106" spans="1:83" x14ac:dyDescent="0.2">
      <c r="A106" s="4"/>
      <c r="B106" s="4"/>
      <c r="C106" s="4"/>
      <c r="D106" s="4"/>
      <c r="E106" s="4"/>
      <c r="F106" s="4"/>
      <c r="G106" s="4"/>
      <c r="H106" s="4"/>
      <c r="I106" s="5"/>
      <c r="J106" s="5"/>
      <c r="K106" s="4"/>
      <c r="L106" s="4"/>
      <c r="M106" s="4"/>
      <c r="N106" s="4"/>
      <c r="O106" s="4"/>
      <c r="P106" s="5"/>
      <c r="Q106" s="5"/>
      <c r="R106" s="4"/>
      <c r="S106" s="4"/>
      <c r="T106" s="4"/>
      <c r="U106" s="4"/>
      <c r="V106" s="4"/>
      <c r="W106" s="5"/>
      <c r="X106" s="5"/>
      <c r="Y106" s="4"/>
      <c r="Z106" s="4"/>
      <c r="AA106" s="4"/>
      <c r="AB106" s="4"/>
      <c r="AC106" s="4"/>
      <c r="AD106" s="5"/>
      <c r="AE106" s="5"/>
      <c r="AF106" s="4"/>
      <c r="AG106" s="4"/>
      <c r="AH106" s="4"/>
      <c r="AI106" s="4"/>
      <c r="AJ106" s="4"/>
      <c r="AK106" s="5"/>
      <c r="AL106" s="5"/>
      <c r="AM106" s="4"/>
      <c r="AN106" s="4"/>
      <c r="AO106" s="4"/>
      <c r="AP106" s="4"/>
      <c r="AQ106" s="4"/>
      <c r="AR106" s="5"/>
      <c r="AT106" s="4"/>
      <c r="AU106" s="4"/>
      <c r="AV106" s="4"/>
      <c r="AW106" s="4"/>
      <c r="AX106" s="4"/>
      <c r="AY106" s="5"/>
      <c r="AZ106" s="5"/>
    </row>
    <row r="107" spans="1:83" x14ac:dyDescent="0.2">
      <c r="A107" s="4"/>
      <c r="B107" s="4"/>
      <c r="C107" s="4"/>
      <c r="D107" s="4"/>
      <c r="E107" s="4"/>
      <c r="F107" s="4"/>
      <c r="G107" s="4"/>
      <c r="H107" s="4"/>
      <c r="I107" s="5"/>
      <c r="J107" s="5"/>
      <c r="K107" s="4"/>
      <c r="L107" s="4"/>
      <c r="M107" s="4"/>
      <c r="N107" s="4"/>
      <c r="O107" s="4"/>
      <c r="P107" s="5"/>
      <c r="Q107" s="5"/>
      <c r="R107" s="4"/>
      <c r="S107" s="4"/>
      <c r="T107" s="4"/>
      <c r="U107" s="4"/>
      <c r="V107" s="4"/>
      <c r="W107" s="5"/>
      <c r="X107" s="5"/>
      <c r="Y107" s="4"/>
      <c r="Z107" s="4"/>
      <c r="AA107" s="4"/>
      <c r="AB107" s="4"/>
      <c r="AC107" s="4"/>
      <c r="AD107" s="5"/>
      <c r="AE107" s="5"/>
      <c r="AF107" s="4"/>
      <c r="AG107" s="4"/>
      <c r="AH107" s="4"/>
      <c r="AI107" s="4"/>
      <c r="AJ107" s="4"/>
      <c r="AK107" s="5"/>
      <c r="AL107" s="5"/>
      <c r="AM107" s="4"/>
      <c r="AN107" s="4"/>
      <c r="AO107" s="4"/>
      <c r="AP107" s="4"/>
      <c r="AQ107" s="4"/>
      <c r="AR107" s="5"/>
      <c r="AT107" s="4"/>
      <c r="AU107" s="4"/>
      <c r="AV107" s="4"/>
      <c r="AW107" s="4"/>
      <c r="AX107" s="4"/>
      <c r="AY107" s="5"/>
      <c r="AZ107" s="5"/>
    </row>
    <row r="108" spans="1:83" x14ac:dyDescent="0.2">
      <c r="A108" s="4"/>
      <c r="B108" s="4"/>
      <c r="C108" s="4"/>
      <c r="D108" s="4"/>
      <c r="E108" s="4"/>
      <c r="F108" s="4"/>
      <c r="G108" s="4"/>
      <c r="H108" s="4"/>
      <c r="I108" s="5"/>
      <c r="J108" s="5"/>
      <c r="K108" s="4"/>
      <c r="L108" s="4"/>
      <c r="M108" s="4"/>
      <c r="N108" s="4"/>
      <c r="O108" s="4"/>
      <c r="P108" s="5"/>
      <c r="Q108" s="5"/>
      <c r="R108" s="4"/>
      <c r="S108" s="4"/>
      <c r="T108" s="4"/>
      <c r="U108" s="4"/>
      <c r="V108" s="4"/>
      <c r="W108" s="5"/>
      <c r="X108" s="5"/>
      <c r="Y108" s="4"/>
      <c r="Z108" s="4"/>
      <c r="AA108" s="4"/>
      <c r="AB108" s="4"/>
      <c r="AC108" s="4"/>
      <c r="AD108" s="5"/>
      <c r="AE108" s="5"/>
      <c r="AF108" s="4"/>
      <c r="AG108" s="4"/>
      <c r="AH108" s="4"/>
      <c r="AI108" s="4"/>
      <c r="AJ108" s="4"/>
      <c r="AK108" s="5"/>
      <c r="AL108" s="5"/>
      <c r="AM108" s="4"/>
      <c r="AN108" s="4"/>
      <c r="AO108" s="4"/>
      <c r="AP108" s="4"/>
      <c r="AQ108" s="4"/>
      <c r="AR108" s="5"/>
      <c r="AT108" s="4"/>
      <c r="AU108" s="4"/>
      <c r="AV108" s="4"/>
      <c r="AW108" s="4"/>
      <c r="AX108" s="4"/>
      <c r="AY108" s="5"/>
      <c r="AZ108" s="5"/>
    </row>
    <row r="109" spans="1:83" x14ac:dyDescent="0.2">
      <c r="A109" s="4"/>
      <c r="B109" s="4"/>
      <c r="C109" s="4"/>
      <c r="D109" s="4"/>
      <c r="E109" s="4"/>
      <c r="F109" s="4"/>
      <c r="G109" s="4"/>
      <c r="H109" s="4"/>
      <c r="I109" s="5"/>
      <c r="J109" s="5"/>
      <c r="K109" s="4"/>
      <c r="L109" s="4"/>
      <c r="M109" s="4"/>
      <c r="N109" s="4"/>
      <c r="O109" s="4"/>
      <c r="P109" s="5"/>
      <c r="Q109" s="5"/>
      <c r="R109" s="4"/>
      <c r="S109" s="4"/>
      <c r="T109" s="4"/>
      <c r="U109" s="4"/>
      <c r="V109" s="4"/>
      <c r="W109" s="5"/>
      <c r="X109" s="5"/>
      <c r="Y109" s="4"/>
      <c r="Z109" s="4"/>
      <c r="AA109" s="4"/>
      <c r="AB109" s="4"/>
      <c r="AC109" s="4"/>
      <c r="AD109" s="5"/>
      <c r="AE109" s="5"/>
      <c r="AF109" s="4"/>
      <c r="AG109" s="4"/>
      <c r="AH109" s="4"/>
      <c r="AI109" s="4"/>
      <c r="AJ109" s="4"/>
      <c r="AK109" s="5"/>
      <c r="AL109" s="5"/>
      <c r="AM109" s="4"/>
      <c r="AN109" s="4"/>
      <c r="AO109" s="4"/>
      <c r="AP109" s="4"/>
      <c r="AQ109" s="4"/>
      <c r="AR109" s="5"/>
      <c r="AT109" s="4"/>
      <c r="AU109" s="4"/>
      <c r="AV109" s="4"/>
      <c r="AW109" s="4"/>
      <c r="AX109" s="4"/>
      <c r="AY109" s="5"/>
      <c r="AZ109" s="5"/>
    </row>
    <row r="110" spans="1:83" x14ac:dyDescent="0.2">
      <c r="A110" s="4"/>
      <c r="B110" s="4"/>
      <c r="C110" s="4"/>
      <c r="D110" s="4"/>
      <c r="E110" s="4"/>
      <c r="F110" s="4"/>
      <c r="G110" s="4"/>
      <c r="H110" s="4"/>
      <c r="I110" s="5"/>
      <c r="J110" s="5"/>
      <c r="K110" s="4"/>
      <c r="L110" s="4"/>
      <c r="M110" s="4"/>
      <c r="N110" s="4"/>
      <c r="O110" s="4"/>
      <c r="P110" s="5"/>
      <c r="Q110" s="5"/>
      <c r="R110" s="4"/>
      <c r="S110" s="4"/>
      <c r="T110" s="4"/>
      <c r="U110" s="4"/>
      <c r="V110" s="4"/>
      <c r="W110" s="5"/>
      <c r="X110" s="5"/>
      <c r="Y110" s="4"/>
      <c r="Z110" s="4"/>
      <c r="AA110" s="4"/>
      <c r="AB110" s="4"/>
      <c r="AC110" s="4"/>
      <c r="AD110" s="5"/>
      <c r="AE110" s="5"/>
      <c r="AF110" s="4"/>
      <c r="AG110" s="4"/>
      <c r="AH110" s="4"/>
      <c r="AI110" s="4"/>
      <c r="AJ110" s="4"/>
      <c r="AK110" s="5"/>
      <c r="AL110" s="5"/>
      <c r="AM110" s="4"/>
      <c r="AN110" s="4"/>
      <c r="AO110" s="4"/>
      <c r="AP110" s="4"/>
      <c r="AQ110" s="4"/>
      <c r="AR110" s="5"/>
      <c r="AT110" s="4"/>
      <c r="AU110" s="4"/>
      <c r="AV110" s="4"/>
      <c r="AW110" s="4"/>
      <c r="AX110" s="4"/>
      <c r="AY110" s="5"/>
      <c r="AZ110" s="5"/>
    </row>
    <row r="111" spans="1:83" x14ac:dyDescent="0.2">
      <c r="A111" s="4"/>
      <c r="B111" s="4"/>
      <c r="C111" s="4"/>
      <c r="D111" s="4"/>
      <c r="E111" s="4"/>
      <c r="F111" s="4"/>
      <c r="G111" s="4"/>
      <c r="H111" s="4"/>
      <c r="I111" s="5"/>
      <c r="J111" s="5"/>
      <c r="K111" s="4"/>
      <c r="L111" s="4"/>
      <c r="M111" s="4"/>
      <c r="N111" s="4"/>
      <c r="O111" s="4"/>
      <c r="P111" s="5"/>
      <c r="Q111" s="5"/>
      <c r="R111" s="4"/>
      <c r="S111" s="4"/>
      <c r="T111" s="4"/>
      <c r="U111" s="4"/>
      <c r="V111" s="4"/>
      <c r="W111" s="5"/>
      <c r="X111" s="5"/>
      <c r="Y111" s="4"/>
      <c r="Z111" s="4"/>
      <c r="AA111" s="4"/>
      <c r="AB111" s="4"/>
      <c r="AC111" s="4"/>
      <c r="AD111" s="5"/>
      <c r="AE111" s="5"/>
      <c r="AF111" s="4"/>
      <c r="AG111" s="4"/>
      <c r="AH111" s="4"/>
      <c r="AI111" s="4"/>
      <c r="AJ111" s="4"/>
      <c r="AK111" s="5"/>
      <c r="AL111" s="5"/>
      <c r="AM111" s="4"/>
      <c r="AN111" s="4"/>
      <c r="AO111" s="4"/>
      <c r="AP111" s="4"/>
      <c r="AQ111" s="4"/>
      <c r="AR111" s="5"/>
      <c r="AT111" s="4"/>
      <c r="AU111" s="4"/>
      <c r="AV111" s="4"/>
      <c r="AW111" s="4"/>
      <c r="AX111" s="4"/>
      <c r="AY111" s="5"/>
      <c r="AZ111" s="5"/>
    </row>
    <row r="112" spans="1:83" x14ac:dyDescent="0.2">
      <c r="A112" s="4"/>
      <c r="B112" s="4"/>
      <c r="C112" s="4"/>
      <c r="D112" s="4"/>
      <c r="E112" s="4"/>
      <c r="F112" s="4"/>
      <c r="G112" s="4"/>
      <c r="H112" s="4"/>
      <c r="I112" s="5"/>
      <c r="J112" s="5"/>
      <c r="K112" s="4"/>
      <c r="L112" s="4"/>
      <c r="M112" s="4"/>
      <c r="N112" s="4"/>
      <c r="O112" s="4"/>
      <c r="P112" s="5"/>
      <c r="Q112" s="5"/>
      <c r="R112" s="4"/>
      <c r="S112" s="4"/>
      <c r="T112" s="4"/>
      <c r="U112" s="4"/>
      <c r="V112" s="4"/>
      <c r="W112" s="5"/>
      <c r="X112" s="5"/>
      <c r="Y112" s="4"/>
      <c r="Z112" s="4"/>
      <c r="AA112" s="4"/>
      <c r="AB112" s="4"/>
      <c r="AC112" s="4"/>
      <c r="AD112" s="5"/>
      <c r="AE112" s="5"/>
      <c r="AF112" s="4"/>
      <c r="AG112" s="4"/>
      <c r="AH112" s="4"/>
      <c r="AI112" s="4"/>
      <c r="AJ112" s="4"/>
      <c r="AK112" s="5"/>
      <c r="AL112" s="5"/>
      <c r="AM112" s="4"/>
      <c r="AN112" s="4"/>
      <c r="AO112" s="4"/>
      <c r="AP112" s="4"/>
      <c r="AQ112" s="4"/>
      <c r="AR112" s="5"/>
      <c r="AT112" s="4"/>
      <c r="AU112" s="4"/>
      <c r="AV112" s="4"/>
      <c r="AW112" s="4"/>
      <c r="AX112" s="4"/>
      <c r="AY112" s="5"/>
      <c r="AZ112" s="5"/>
    </row>
    <row r="113" spans="1:52" x14ac:dyDescent="0.2">
      <c r="A113" s="4"/>
      <c r="B113" s="4"/>
      <c r="C113" s="4"/>
      <c r="D113" s="4"/>
      <c r="E113" s="4"/>
      <c r="F113" s="4"/>
      <c r="G113" s="4"/>
      <c r="H113" s="4"/>
      <c r="I113" s="5"/>
      <c r="J113" s="5"/>
      <c r="K113" s="4"/>
      <c r="L113" s="4"/>
      <c r="M113" s="4"/>
      <c r="N113" s="4"/>
      <c r="O113" s="4"/>
      <c r="P113" s="5"/>
      <c r="Q113" s="5"/>
      <c r="R113" s="4"/>
      <c r="S113" s="4"/>
      <c r="T113" s="4"/>
      <c r="U113" s="4"/>
      <c r="V113" s="4"/>
      <c r="W113" s="5"/>
      <c r="X113" s="5"/>
      <c r="Y113" s="4"/>
      <c r="Z113" s="4"/>
      <c r="AA113" s="4"/>
      <c r="AB113" s="4"/>
      <c r="AC113" s="4"/>
      <c r="AD113" s="5"/>
      <c r="AE113" s="5"/>
      <c r="AF113" s="4"/>
      <c r="AG113" s="4"/>
      <c r="AH113" s="4"/>
      <c r="AI113" s="4"/>
      <c r="AJ113" s="4"/>
      <c r="AK113" s="5"/>
      <c r="AL113" s="5"/>
      <c r="AM113" s="4"/>
      <c r="AN113" s="4"/>
      <c r="AO113" s="4"/>
      <c r="AP113" s="4"/>
      <c r="AQ113" s="4"/>
      <c r="AR113" s="5"/>
      <c r="AT113" s="4"/>
      <c r="AU113" s="4"/>
      <c r="AV113" s="4"/>
      <c r="AW113" s="4"/>
      <c r="AX113" s="4"/>
      <c r="AY113" s="5"/>
      <c r="AZ113" s="5"/>
    </row>
    <row r="114" spans="1:52" x14ac:dyDescent="0.2">
      <c r="A114" s="4"/>
      <c r="B114" s="4"/>
      <c r="C114" s="4"/>
      <c r="D114" s="4"/>
      <c r="E114" s="4"/>
      <c r="F114" s="4"/>
      <c r="G114" s="4"/>
      <c r="H114" s="4"/>
      <c r="I114" s="5"/>
      <c r="J114" s="5"/>
      <c r="K114" s="4"/>
      <c r="L114" s="4"/>
      <c r="M114" s="4"/>
      <c r="N114" s="4"/>
      <c r="O114" s="4"/>
      <c r="P114" s="5"/>
      <c r="Q114" s="5"/>
      <c r="R114" s="4"/>
      <c r="S114" s="4"/>
      <c r="T114" s="4"/>
      <c r="U114" s="4"/>
      <c r="V114" s="4"/>
      <c r="W114" s="5"/>
      <c r="X114" s="5"/>
      <c r="Y114" s="4"/>
      <c r="Z114" s="4"/>
      <c r="AA114" s="4"/>
      <c r="AB114" s="4"/>
      <c r="AC114" s="4"/>
      <c r="AD114" s="5"/>
      <c r="AE114" s="5"/>
      <c r="AF114" s="4"/>
      <c r="AG114" s="4"/>
      <c r="AH114" s="4"/>
      <c r="AI114" s="4"/>
      <c r="AJ114" s="4"/>
      <c r="AK114" s="5"/>
      <c r="AL114" s="5"/>
      <c r="AM114" s="4"/>
      <c r="AN114" s="4"/>
      <c r="AO114" s="4"/>
      <c r="AP114" s="4"/>
      <c r="AQ114" s="4"/>
      <c r="AR114" s="5"/>
      <c r="AT114" s="4"/>
      <c r="AU114" s="4"/>
      <c r="AV114" s="4"/>
      <c r="AW114" s="4"/>
      <c r="AX114" s="4"/>
      <c r="AY114" s="5"/>
      <c r="AZ114" s="5"/>
    </row>
    <row r="115" spans="1:52" x14ac:dyDescent="0.2">
      <c r="A115" s="4"/>
      <c r="B115" s="4"/>
      <c r="C115" s="4"/>
      <c r="D115" s="4"/>
      <c r="E115" s="4"/>
      <c r="F115" s="4"/>
      <c r="G115" s="4"/>
      <c r="H115" s="4"/>
      <c r="I115" s="5"/>
      <c r="J115" s="5"/>
      <c r="K115" s="4"/>
      <c r="L115" s="4"/>
      <c r="M115" s="4"/>
      <c r="N115" s="4"/>
      <c r="O115" s="4"/>
      <c r="P115" s="5"/>
      <c r="Q115" s="5"/>
      <c r="R115" s="4"/>
      <c r="S115" s="4"/>
      <c r="T115" s="4"/>
      <c r="U115" s="4"/>
      <c r="V115" s="4"/>
      <c r="W115" s="5"/>
      <c r="X115" s="5"/>
      <c r="Y115" s="4"/>
      <c r="Z115" s="4"/>
      <c r="AA115" s="4"/>
      <c r="AB115" s="4"/>
      <c r="AC115" s="4"/>
      <c r="AD115" s="5"/>
      <c r="AE115" s="5"/>
      <c r="AF115" s="4"/>
      <c r="AG115" s="4"/>
      <c r="AH115" s="4"/>
      <c r="AI115" s="4"/>
      <c r="AJ115" s="4"/>
      <c r="AK115" s="5"/>
      <c r="AL115" s="5"/>
      <c r="AM115" s="4"/>
      <c r="AN115" s="4"/>
      <c r="AO115" s="4"/>
      <c r="AP115" s="4"/>
      <c r="AQ115" s="4"/>
      <c r="AR115" s="5"/>
      <c r="AT115" s="4"/>
      <c r="AU115" s="4"/>
      <c r="AV115" s="4"/>
      <c r="AW115" s="4"/>
      <c r="AX115" s="4"/>
      <c r="AY115" s="5"/>
      <c r="AZ115" s="5"/>
    </row>
    <row r="116" spans="1:52" x14ac:dyDescent="0.2">
      <c r="A116" s="4"/>
      <c r="B116" s="4"/>
      <c r="C116" s="4"/>
      <c r="D116" s="4"/>
      <c r="E116" s="4"/>
      <c r="F116" s="4"/>
      <c r="G116" s="4"/>
      <c r="H116" s="4"/>
      <c r="I116" s="5"/>
      <c r="J116" s="5"/>
      <c r="K116" s="4"/>
      <c r="L116" s="4"/>
      <c r="M116" s="4"/>
      <c r="N116" s="4"/>
      <c r="O116" s="4"/>
      <c r="P116" s="5"/>
      <c r="Q116" s="5"/>
      <c r="R116" s="4"/>
      <c r="S116" s="4"/>
      <c r="T116" s="4"/>
      <c r="U116" s="4"/>
      <c r="V116" s="4"/>
      <c r="W116" s="5"/>
      <c r="X116" s="5"/>
      <c r="Y116" s="4"/>
      <c r="Z116" s="4"/>
      <c r="AA116" s="4"/>
      <c r="AB116" s="4"/>
      <c r="AC116" s="4"/>
      <c r="AD116" s="5"/>
      <c r="AE116" s="5"/>
      <c r="AF116" s="4"/>
      <c r="AG116" s="4"/>
      <c r="AH116" s="4"/>
      <c r="AI116" s="4"/>
      <c r="AJ116" s="4"/>
      <c r="AK116" s="5"/>
      <c r="AL116" s="5"/>
      <c r="AM116" s="4"/>
      <c r="AN116" s="4"/>
      <c r="AO116" s="4"/>
      <c r="AP116" s="4"/>
      <c r="AQ116" s="4"/>
      <c r="AR116" s="5"/>
      <c r="AT116" s="4"/>
      <c r="AU116" s="4"/>
      <c r="AV116" s="4"/>
      <c r="AW116" s="4"/>
      <c r="AX116" s="4"/>
      <c r="AY116" s="5"/>
      <c r="AZ116" s="5"/>
    </row>
    <row r="117" spans="1:52" x14ac:dyDescent="0.2">
      <c r="A117" s="4"/>
      <c r="B117" s="4"/>
      <c r="C117" s="4"/>
      <c r="D117" s="4"/>
      <c r="E117" s="4"/>
      <c r="F117" s="4"/>
      <c r="G117" s="4"/>
      <c r="H117" s="4"/>
      <c r="I117" s="5"/>
      <c r="J117" s="5"/>
      <c r="K117" s="4"/>
      <c r="L117" s="4"/>
      <c r="M117" s="4"/>
      <c r="N117" s="4"/>
      <c r="O117" s="4"/>
      <c r="P117" s="5"/>
      <c r="Q117" s="5"/>
      <c r="R117" s="4"/>
      <c r="S117" s="4"/>
      <c r="T117" s="4"/>
      <c r="U117" s="4"/>
      <c r="V117" s="4"/>
      <c r="W117" s="5"/>
      <c r="X117" s="5"/>
      <c r="Y117" s="4"/>
      <c r="Z117" s="4"/>
      <c r="AA117" s="4"/>
      <c r="AB117" s="4"/>
      <c r="AC117" s="4"/>
      <c r="AD117" s="5"/>
      <c r="AE117" s="5"/>
      <c r="AF117" s="4"/>
      <c r="AG117" s="4"/>
      <c r="AH117" s="4"/>
      <c r="AI117" s="4"/>
      <c r="AJ117" s="4"/>
      <c r="AK117" s="5"/>
      <c r="AL117" s="5"/>
      <c r="AM117" s="4"/>
      <c r="AN117" s="4"/>
      <c r="AO117" s="4"/>
      <c r="AP117" s="4"/>
      <c r="AQ117" s="4"/>
      <c r="AR117" s="5"/>
      <c r="AT117" s="4"/>
      <c r="AU117" s="4"/>
      <c r="AV117" s="4"/>
      <c r="AW117" s="4"/>
      <c r="AX117" s="4"/>
      <c r="AY117" s="5"/>
      <c r="AZ117" s="5"/>
    </row>
    <row r="118" spans="1:52" x14ac:dyDescent="0.2">
      <c r="A118" s="4"/>
      <c r="B118" s="4"/>
      <c r="C118" s="4"/>
      <c r="D118" s="4"/>
      <c r="E118" s="4"/>
      <c r="F118" s="4"/>
      <c r="G118" s="4"/>
      <c r="H118" s="4"/>
      <c r="I118" s="5"/>
      <c r="J118" s="5"/>
      <c r="K118" s="4"/>
      <c r="L118" s="4"/>
      <c r="M118" s="4"/>
      <c r="N118" s="4"/>
      <c r="O118" s="4"/>
      <c r="P118" s="5"/>
      <c r="Q118" s="5"/>
      <c r="R118" s="4"/>
      <c r="S118" s="4"/>
      <c r="T118" s="4"/>
      <c r="U118" s="4"/>
      <c r="V118" s="4"/>
      <c r="W118" s="5"/>
      <c r="X118" s="5"/>
      <c r="Y118" s="4"/>
      <c r="Z118" s="4"/>
      <c r="AA118" s="4"/>
      <c r="AB118" s="4"/>
      <c r="AC118" s="4"/>
      <c r="AD118" s="5"/>
      <c r="AE118" s="5"/>
      <c r="AF118" s="4"/>
      <c r="AG118" s="4"/>
      <c r="AH118" s="4"/>
      <c r="AI118" s="4"/>
      <c r="AJ118" s="4"/>
      <c r="AK118" s="5"/>
      <c r="AL118" s="5"/>
      <c r="AM118" s="4"/>
      <c r="AN118" s="4"/>
      <c r="AO118" s="4"/>
      <c r="AP118" s="4"/>
      <c r="AQ118" s="4"/>
      <c r="AR118" s="5"/>
      <c r="AT118" s="4"/>
      <c r="AU118" s="4"/>
      <c r="AV118" s="4"/>
      <c r="AW118" s="4"/>
      <c r="AX118" s="4"/>
      <c r="AY118" s="5"/>
      <c r="AZ118" s="5"/>
    </row>
    <row r="119" spans="1:52" x14ac:dyDescent="0.2">
      <c r="A119" s="4"/>
      <c r="B119" s="4"/>
      <c r="C119" s="4"/>
      <c r="D119" s="4"/>
      <c r="E119" s="4"/>
      <c r="F119" s="4"/>
      <c r="G119" s="4"/>
      <c r="H119" s="4"/>
      <c r="I119" s="5"/>
      <c r="J119" s="5"/>
      <c r="K119" s="4"/>
      <c r="L119" s="4"/>
      <c r="M119" s="4"/>
      <c r="N119" s="4"/>
      <c r="O119" s="4"/>
      <c r="P119" s="5"/>
      <c r="Q119" s="5"/>
      <c r="R119" s="4"/>
      <c r="S119" s="4"/>
      <c r="T119" s="4"/>
      <c r="U119" s="4"/>
      <c r="V119" s="4"/>
      <c r="W119" s="5"/>
      <c r="X119" s="5"/>
      <c r="Y119" s="4"/>
      <c r="Z119" s="4"/>
      <c r="AA119" s="4"/>
      <c r="AB119" s="4"/>
      <c r="AC119" s="4"/>
      <c r="AD119" s="5"/>
      <c r="AE119" s="5"/>
      <c r="AF119" s="4"/>
      <c r="AG119" s="4"/>
      <c r="AH119" s="4"/>
      <c r="AI119" s="4"/>
      <c r="AJ119" s="4"/>
      <c r="AK119" s="5"/>
      <c r="AL119" s="5"/>
      <c r="AM119" s="4"/>
      <c r="AN119" s="4"/>
      <c r="AO119" s="4"/>
      <c r="AP119" s="4"/>
      <c r="AQ119" s="4"/>
      <c r="AR119" s="5"/>
      <c r="AT119" s="4"/>
      <c r="AU119" s="4"/>
      <c r="AV119" s="4"/>
      <c r="AW119" s="4"/>
      <c r="AX119" s="4"/>
      <c r="AY119" s="5"/>
      <c r="AZ119" s="5"/>
    </row>
    <row r="120" spans="1:52" x14ac:dyDescent="0.2">
      <c r="A120" s="4"/>
      <c r="B120" s="4"/>
      <c r="C120" s="4"/>
      <c r="D120" s="4"/>
      <c r="E120" s="4"/>
      <c r="F120" s="4"/>
      <c r="G120" s="4"/>
      <c r="H120" s="4"/>
      <c r="I120" s="5"/>
      <c r="J120" s="5"/>
      <c r="K120" s="4"/>
      <c r="L120" s="4"/>
      <c r="M120" s="4"/>
      <c r="N120" s="4"/>
      <c r="O120" s="4"/>
      <c r="P120" s="5"/>
      <c r="Q120" s="5"/>
      <c r="R120" s="4"/>
      <c r="S120" s="4"/>
      <c r="T120" s="4"/>
      <c r="U120" s="4"/>
      <c r="V120" s="4"/>
      <c r="W120" s="5"/>
      <c r="X120" s="5"/>
      <c r="Y120" s="4"/>
      <c r="Z120" s="4"/>
      <c r="AA120" s="4"/>
      <c r="AB120" s="4"/>
      <c r="AC120" s="4"/>
      <c r="AD120" s="5"/>
      <c r="AE120" s="5"/>
      <c r="AF120" s="4"/>
      <c r="AG120" s="4"/>
      <c r="AH120" s="4"/>
      <c r="AI120" s="4"/>
      <c r="AJ120" s="4"/>
      <c r="AK120" s="5"/>
      <c r="AL120" s="5"/>
      <c r="AM120" s="4"/>
      <c r="AN120" s="4"/>
      <c r="AO120" s="4"/>
      <c r="AP120" s="4"/>
      <c r="AQ120" s="4"/>
      <c r="AR120" s="5"/>
      <c r="AT120" s="4"/>
      <c r="AU120" s="4"/>
      <c r="AV120" s="4"/>
      <c r="AW120" s="4"/>
      <c r="AX120" s="4"/>
      <c r="AY120" s="5"/>
      <c r="AZ120" s="5"/>
    </row>
    <row r="121" spans="1:52" x14ac:dyDescent="0.2">
      <c r="A121" s="4"/>
      <c r="B121" s="4"/>
      <c r="C121" s="4"/>
      <c r="D121" s="4"/>
      <c r="E121" s="4"/>
      <c r="F121" s="4"/>
      <c r="G121" s="4"/>
      <c r="H121" s="4"/>
      <c r="I121" s="5"/>
      <c r="J121" s="5"/>
      <c r="K121" s="4"/>
      <c r="L121" s="4"/>
      <c r="M121" s="4"/>
      <c r="N121" s="4"/>
      <c r="O121" s="4"/>
      <c r="P121" s="5"/>
      <c r="Q121" s="5"/>
      <c r="R121" s="4"/>
      <c r="S121" s="4"/>
      <c r="T121" s="4"/>
      <c r="U121" s="4"/>
      <c r="V121" s="4"/>
      <c r="W121" s="5"/>
      <c r="X121" s="5"/>
      <c r="Y121" s="4"/>
      <c r="Z121" s="4"/>
      <c r="AA121" s="4"/>
      <c r="AB121" s="4"/>
      <c r="AC121" s="4"/>
      <c r="AD121" s="5"/>
      <c r="AE121" s="5"/>
      <c r="AF121" s="4"/>
      <c r="AG121" s="4"/>
      <c r="AH121" s="4"/>
      <c r="AI121" s="4"/>
      <c r="AJ121" s="4"/>
      <c r="AK121" s="5"/>
      <c r="AL121" s="5"/>
      <c r="AM121" s="4"/>
      <c r="AN121" s="4"/>
      <c r="AO121" s="4"/>
      <c r="AP121" s="4"/>
      <c r="AQ121" s="4"/>
      <c r="AR121" s="5"/>
      <c r="AT121" s="4"/>
      <c r="AU121" s="4"/>
      <c r="AV121" s="4"/>
      <c r="AW121" s="4"/>
      <c r="AX121" s="4"/>
      <c r="AY121" s="5"/>
      <c r="AZ121" s="5"/>
    </row>
  </sheetData>
  <mergeCells count="58">
    <mergeCell ref="C2:BG2"/>
    <mergeCell ref="A99:BG99"/>
    <mergeCell ref="BB5:BB6"/>
    <mergeCell ref="BC5:BC6"/>
    <mergeCell ref="BG5:BG6"/>
    <mergeCell ref="BA3:BG4"/>
    <mergeCell ref="AA5:AA6"/>
    <mergeCell ref="AE5:AE6"/>
    <mergeCell ref="BA5:BA6"/>
    <mergeCell ref="BF5:BF6"/>
    <mergeCell ref="AG5:AG6"/>
    <mergeCell ref="AH5:AH6"/>
    <mergeCell ref="AL5:AL6"/>
    <mergeCell ref="Y3:AE4"/>
    <mergeCell ref="AF3:AL4"/>
    <mergeCell ref="AN5:AN6"/>
    <mergeCell ref="AO5:AO6"/>
    <mergeCell ref="AS5:AS6"/>
    <mergeCell ref="AU5:AU6"/>
    <mergeCell ref="AV5:AV6"/>
    <mergeCell ref="AZ5:AZ6"/>
    <mergeCell ref="T5:T6"/>
    <mergeCell ref="K3:Q4"/>
    <mergeCell ref="R3:X4"/>
    <mergeCell ref="X5:X6"/>
    <mergeCell ref="Z5:Z6"/>
    <mergeCell ref="A37:A51"/>
    <mergeCell ref="A52:A66"/>
    <mergeCell ref="S5:S6"/>
    <mergeCell ref="F5:F6"/>
    <mergeCell ref="J5:J6"/>
    <mergeCell ref="L5:L6"/>
    <mergeCell ref="M5:M6"/>
    <mergeCell ref="Q5:Q6"/>
    <mergeCell ref="A1:AY1"/>
    <mergeCell ref="A7:A21"/>
    <mergeCell ref="A22:A36"/>
    <mergeCell ref="B2:B6"/>
    <mergeCell ref="A2:A6"/>
    <mergeCell ref="AF5:AF6"/>
    <mergeCell ref="AK5:AK6"/>
    <mergeCell ref="AM5:AM6"/>
    <mergeCell ref="AR5:AR6"/>
    <mergeCell ref="AT5:AT6"/>
    <mergeCell ref="AY5:AY6"/>
    <mergeCell ref="AM3:AR4"/>
    <mergeCell ref="AT3:AY4"/>
    <mergeCell ref="W5:W6"/>
    <mergeCell ref="Y5:Y6"/>
    <mergeCell ref="C3:C6"/>
    <mergeCell ref="D3:I4"/>
    <mergeCell ref="AD5:AD6"/>
    <mergeCell ref="D5:D6"/>
    <mergeCell ref="I5:I6"/>
    <mergeCell ref="K5:K6"/>
    <mergeCell ref="P5:P6"/>
    <mergeCell ref="R5:R6"/>
    <mergeCell ref="E5:E6"/>
  </mergeCells>
  <pageMargins left="0.70866141732283472" right="0.70866141732283472" top="7.874015748031496E-2" bottom="0" header="0.31496062992125984" footer="0.31496062992125984"/>
  <pageSetup paperSize="9" orientation="landscape" verticalDpi="0" r:id="rId1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</dc:creator>
  <cp:lastModifiedBy>Iwona</cp:lastModifiedBy>
  <cp:lastPrinted>2020-07-21T21:40:37Z</cp:lastPrinted>
  <dcterms:created xsi:type="dcterms:W3CDTF">2020-07-19T23:18:56Z</dcterms:created>
  <dcterms:modified xsi:type="dcterms:W3CDTF">2020-07-21T21:47:44Z</dcterms:modified>
</cp:coreProperties>
</file>