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1-working\0 - CMAC\0 - Journal Paper 2\Data Analyses\"/>
    </mc:Choice>
  </mc:AlternateContent>
  <xr:revisionPtr revIDLastSave="0" documentId="13_ncr:1_{1A2A1B6D-58DB-41B8-9BFD-49EEB9EE12DD}" xr6:coauthVersionLast="47" xr6:coauthVersionMax="47" xr10:uidLastSave="{00000000-0000-0000-0000-000000000000}"/>
  <bookViews>
    <workbookView xWindow="3252" yWindow="60" windowWidth="28080" windowHeight="18480" activeTab="1" xr2:uid="{D391C74C-9914-450E-BBF3-FC1BCE299A49}"/>
  </bookViews>
  <sheets>
    <sheet name="Readme" sheetId="6" r:id="rId1"/>
    <sheet name="Table 2" sheetId="5" r:id="rId2"/>
    <sheet name="Blue" sheetId="1" r:id="rId3"/>
    <sheet name="Green" sheetId="2" r:id="rId4"/>
    <sheet name="Red" sheetId="3" r:id="rId5"/>
    <sheet name="NIR" sheetId="4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" i="1" l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I69" i="3" l="1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4" i="3"/>
  <c r="I53" i="3"/>
  <c r="I52" i="3"/>
  <c r="I51" i="3"/>
  <c r="I50" i="3"/>
  <c r="I49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6" i="3"/>
  <c r="I5" i="3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5" i="4"/>
  <c r="I66" i="4"/>
  <c r="I67" i="4"/>
  <c r="I68" i="4"/>
  <c r="I69" i="4"/>
  <c r="I5" i="4"/>
  <c r="K9" i="5" l="1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8" i="5"/>
  <c r="C9" i="5"/>
  <c r="L9" i="5"/>
  <c r="M9" i="5"/>
  <c r="N9" i="5"/>
  <c r="L10" i="5"/>
  <c r="M10" i="5"/>
  <c r="N10" i="5"/>
  <c r="L11" i="5"/>
  <c r="M11" i="5"/>
  <c r="N11" i="5"/>
  <c r="L12" i="5"/>
  <c r="M12" i="5"/>
  <c r="N12" i="5"/>
  <c r="L13" i="5"/>
  <c r="M13" i="5"/>
  <c r="N13" i="5"/>
  <c r="L14" i="5"/>
  <c r="M14" i="5"/>
  <c r="N14" i="5"/>
  <c r="L15" i="5"/>
  <c r="M15" i="5"/>
  <c r="N15" i="5"/>
  <c r="L16" i="5"/>
  <c r="M16" i="5"/>
  <c r="N16" i="5"/>
  <c r="L17" i="5"/>
  <c r="M17" i="5"/>
  <c r="N17" i="5"/>
  <c r="L18" i="5"/>
  <c r="M18" i="5"/>
  <c r="N18" i="5"/>
  <c r="L19" i="5"/>
  <c r="M19" i="5"/>
  <c r="N19" i="5"/>
  <c r="L20" i="5"/>
  <c r="M20" i="5"/>
  <c r="N20" i="5"/>
  <c r="L21" i="5"/>
  <c r="M21" i="5"/>
  <c r="N21" i="5"/>
  <c r="L22" i="5"/>
  <c r="M22" i="5"/>
  <c r="N22" i="5"/>
  <c r="L23" i="5"/>
  <c r="M23" i="5"/>
  <c r="N23" i="5"/>
  <c r="L24" i="5"/>
  <c r="M24" i="5"/>
  <c r="N24" i="5"/>
  <c r="L25" i="5"/>
  <c r="M25" i="5"/>
  <c r="N25" i="5"/>
  <c r="L26" i="5"/>
  <c r="M26" i="5"/>
  <c r="N26" i="5"/>
  <c r="L27" i="5"/>
  <c r="M27" i="5"/>
  <c r="N27" i="5"/>
  <c r="L28" i="5"/>
  <c r="M28" i="5"/>
  <c r="N28" i="5"/>
  <c r="N8" i="5"/>
  <c r="M8" i="5"/>
  <c r="L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8" i="5"/>
  <c r="F12" i="5"/>
  <c r="F13" i="5"/>
  <c r="G13" i="5"/>
  <c r="G14" i="5"/>
  <c r="F16" i="5"/>
  <c r="F17" i="5"/>
  <c r="G17" i="5"/>
  <c r="G18" i="5"/>
  <c r="F20" i="5"/>
  <c r="F21" i="5"/>
  <c r="G21" i="5"/>
  <c r="G22" i="5"/>
  <c r="F23" i="5"/>
  <c r="G25" i="5"/>
  <c r="G26" i="5"/>
  <c r="G8" i="5"/>
  <c r="E13" i="5"/>
  <c r="E14" i="5"/>
  <c r="E17" i="5"/>
  <c r="E18" i="5"/>
  <c r="E21" i="5"/>
  <c r="E22" i="5"/>
  <c r="E25" i="5"/>
  <c r="E26" i="5"/>
  <c r="D9" i="5"/>
  <c r="D11" i="5"/>
  <c r="D13" i="5"/>
  <c r="D15" i="5"/>
  <c r="D17" i="5"/>
  <c r="D19" i="5"/>
  <c r="D21" i="5"/>
  <c r="D23" i="5"/>
  <c r="D25" i="5"/>
  <c r="D27" i="5"/>
  <c r="C11" i="5"/>
  <c r="C12" i="5"/>
  <c r="C15" i="5"/>
  <c r="C16" i="5"/>
  <c r="C19" i="5"/>
  <c r="C20" i="5"/>
  <c r="C23" i="5"/>
  <c r="C24" i="5"/>
  <c r="C27" i="5"/>
  <c r="C28" i="5"/>
  <c r="E28" i="5"/>
  <c r="E27" i="5"/>
  <c r="E24" i="5"/>
  <c r="E23" i="5"/>
  <c r="E20" i="5"/>
  <c r="E19" i="5"/>
  <c r="E16" i="5"/>
  <c r="E15" i="5"/>
  <c r="E12" i="5"/>
  <c r="E11" i="5"/>
  <c r="E10" i="5"/>
  <c r="E9" i="5"/>
  <c r="E8" i="5"/>
  <c r="D28" i="5"/>
  <c r="D26" i="5"/>
  <c r="D24" i="5"/>
  <c r="D22" i="5"/>
  <c r="D20" i="5"/>
  <c r="D18" i="5"/>
  <c r="D16" i="5"/>
  <c r="D14" i="5"/>
  <c r="D12" i="5"/>
  <c r="D10" i="5"/>
  <c r="D8" i="5"/>
  <c r="C26" i="5"/>
  <c r="C25" i="5"/>
  <c r="C22" i="5"/>
  <c r="C21" i="5"/>
  <c r="C18" i="5"/>
  <c r="C17" i="5"/>
  <c r="C14" i="5"/>
  <c r="C13" i="5"/>
  <c r="C10" i="5"/>
  <c r="C8" i="5"/>
  <c r="G28" i="5"/>
  <c r="G24" i="5"/>
  <c r="G20" i="5"/>
  <c r="G16" i="5"/>
  <c r="G12" i="5"/>
  <c r="G10" i="5"/>
  <c r="G9" i="5"/>
  <c r="F28" i="5"/>
  <c r="F27" i="5"/>
  <c r="F26" i="5"/>
  <c r="F25" i="5"/>
  <c r="F24" i="5"/>
  <c r="F22" i="5"/>
  <c r="F19" i="5"/>
  <c r="F18" i="5"/>
  <c r="F15" i="5"/>
  <c r="F14" i="5"/>
  <c r="F11" i="5"/>
  <c r="F10" i="5"/>
  <c r="F9" i="5"/>
  <c r="F8" i="5"/>
  <c r="G27" i="5" l="1"/>
  <c r="G23" i="5"/>
  <c r="G19" i="5"/>
  <c r="G15" i="5"/>
  <c r="G11" i="5"/>
</calcChain>
</file>

<file path=xl/sharedStrings.xml><?xml version="1.0" encoding="utf-8"?>
<sst xmlns="http://schemas.openxmlformats.org/spreadsheetml/2006/main" count="117" uniqueCount="23">
  <si>
    <t>TOAR</t>
  </si>
  <si>
    <t>CMAC</t>
  </si>
  <si>
    <t>LaSRC</t>
  </si>
  <si>
    <t>Fontana</t>
  </si>
  <si>
    <t>Rochester</t>
  </si>
  <si>
    <t>Average</t>
  </si>
  <si>
    <t>Green</t>
  </si>
  <si>
    <t>Blue</t>
  </si>
  <si>
    <t>Blue Band 02</t>
  </si>
  <si>
    <t>Green Band 03</t>
  </si>
  <si>
    <t>Red Band 04</t>
  </si>
  <si>
    <t>NIR Band 05</t>
  </si>
  <si>
    <t>Percentile</t>
  </si>
  <si>
    <t>Red</t>
  </si>
  <si>
    <t>NIR</t>
  </si>
  <si>
    <t>Pooled, average Cov% from 5 QIAs for each percentile</t>
  </si>
  <si>
    <t>CoV% Table  Five QIAs and 21 percentile steps - Blue</t>
  </si>
  <si>
    <t>The CV% data in this workbook were pulled from the QIA files</t>
  </si>
  <si>
    <t>Grand averages of the CV% are made in each bandwise spreadsheet</t>
  </si>
  <si>
    <t>These are pulled together in Table 2 in support of the paper</t>
  </si>
  <si>
    <t>Ontario-1</t>
  </si>
  <si>
    <t>Ontario-2</t>
  </si>
  <si>
    <t>Ontario-3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</si>
</sst>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</font>
    <font>
      <sz val="11"/>
      <name val="Calibri"/>
      <family val="2"/>
    </font>
    <font>
      <b/>
      <sz val="20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5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2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34998626667073579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2">
    <xf numFmtId="0" fontId="0" fillId="0" borderId="0" xfId="0"/>
    <xf numFmtId="0" fontId="3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164" fontId="5" fillId="0" borderId="0" xfId="1" applyNumberFormat="1" applyFont="1" applyFill="1" applyBorder="1" applyAlignment="1">
      <alignment horizontal="center"/>
    </xf>
    <xf numFmtId="164" fontId="5" fillId="0" borderId="3" xfId="1" applyNumberFormat="1" applyFont="1" applyFill="1" applyBorder="1" applyAlignment="1">
      <alignment horizontal="center"/>
    </xf>
    <xf numFmtId="164" fontId="0" fillId="0" borderId="4" xfId="1" applyNumberFormat="1" applyFont="1" applyBorder="1" applyAlignment="1">
      <alignment horizontal="center"/>
    </xf>
    <xf numFmtId="164" fontId="0" fillId="0" borderId="5" xfId="1" applyNumberFormat="1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164" fontId="0" fillId="0" borderId="0" xfId="1" applyNumberFormat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0" fontId="0" fillId="0" borderId="0" xfId="0" applyAlignment="1">
      <alignment horizontal="center"/>
    </xf>
    <xf numFmtId="164" fontId="0" fillId="0" borderId="4" xfId="0" applyNumberFormat="1" applyBorder="1" applyAlignment="1">
      <alignment horizontal="center"/>
    </xf>
    <xf numFmtId="164" fontId="2" fillId="2" borderId="4" xfId="0" applyNumberFormat="1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0" fillId="5" borderId="0" xfId="0" applyFill="1"/>
    <xf numFmtId="0" fontId="2" fillId="5" borderId="0" xfId="0" applyFont="1" applyFill="1" applyAlignment="1">
      <alignment horizontal="center"/>
    </xf>
    <xf numFmtId="164" fontId="0" fillId="5" borderId="11" xfId="0" applyNumberFormat="1" applyFill="1" applyBorder="1" applyAlignment="1">
      <alignment horizontal="center"/>
    </xf>
    <xf numFmtId="164" fontId="0" fillId="5" borderId="17" xfId="0" applyNumberFormat="1" applyFill="1" applyBorder="1" applyAlignment="1">
      <alignment horizontal="center"/>
    </xf>
    <xf numFmtId="164" fontId="0" fillId="5" borderId="6" xfId="0" applyNumberFormat="1" applyFill="1" applyBorder="1" applyAlignment="1">
      <alignment horizontal="center"/>
    </xf>
    <xf numFmtId="164" fontId="0" fillId="5" borderId="18" xfId="0" applyNumberFormat="1" applyFill="1" applyBorder="1" applyAlignment="1">
      <alignment horizontal="center"/>
    </xf>
    <xf numFmtId="164" fontId="0" fillId="5" borderId="15" xfId="0" applyNumberFormat="1" applyFill="1" applyBorder="1" applyAlignment="1">
      <alignment horizontal="center"/>
    </xf>
    <xf numFmtId="164" fontId="0" fillId="5" borderId="19" xfId="0" applyNumberFormat="1" applyFill="1" applyBorder="1" applyAlignment="1">
      <alignment horizontal="center"/>
    </xf>
    <xf numFmtId="0" fontId="0" fillId="5" borderId="0" xfId="0" applyFill="1" applyAlignment="1">
      <alignment horizontal="center"/>
    </xf>
    <xf numFmtId="164" fontId="0" fillId="5" borderId="10" xfId="1" applyNumberFormat="1" applyFont="1" applyFill="1" applyBorder="1" applyAlignment="1">
      <alignment horizontal="center"/>
    </xf>
    <xf numFmtId="164" fontId="0" fillId="5" borderId="11" xfId="1" applyNumberFormat="1" applyFont="1" applyFill="1" applyBorder="1" applyAlignment="1">
      <alignment horizontal="center"/>
    </xf>
    <xf numFmtId="164" fontId="0" fillId="5" borderId="7" xfId="1" applyNumberFormat="1" applyFont="1" applyFill="1" applyBorder="1" applyAlignment="1">
      <alignment horizontal="center"/>
    </xf>
    <xf numFmtId="164" fontId="0" fillId="5" borderId="12" xfId="1" applyNumberFormat="1" applyFont="1" applyFill="1" applyBorder="1" applyAlignment="1">
      <alignment horizontal="center"/>
    </xf>
    <xf numFmtId="164" fontId="0" fillId="5" borderId="6" xfId="1" applyNumberFormat="1" applyFont="1" applyFill="1" applyBorder="1" applyAlignment="1">
      <alignment horizontal="center"/>
    </xf>
    <xf numFmtId="164" fontId="0" fillId="5" borderId="13" xfId="1" applyNumberFormat="1" applyFont="1" applyFill="1" applyBorder="1" applyAlignment="1">
      <alignment horizontal="center"/>
    </xf>
    <xf numFmtId="164" fontId="0" fillId="5" borderId="14" xfId="1" applyNumberFormat="1" applyFont="1" applyFill="1" applyBorder="1" applyAlignment="1">
      <alignment horizontal="center"/>
    </xf>
    <xf numFmtId="164" fontId="0" fillId="5" borderId="15" xfId="1" applyNumberFormat="1" applyFont="1" applyFill="1" applyBorder="1" applyAlignment="1">
      <alignment horizontal="center"/>
    </xf>
    <xf numFmtId="164" fontId="0" fillId="5" borderId="16" xfId="1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2" fillId="5" borderId="0" xfId="0" applyFont="1" applyFill="1"/>
    <xf numFmtId="164" fontId="0" fillId="5" borderId="21" xfId="0" applyNumberFormat="1" applyFill="1" applyBorder="1" applyAlignment="1">
      <alignment horizontal="center"/>
    </xf>
    <xf numFmtId="164" fontId="0" fillId="5" borderId="20" xfId="0" applyNumberFormat="1" applyFill="1" applyBorder="1" applyAlignment="1">
      <alignment horizontal="center"/>
    </xf>
    <xf numFmtId="164" fontId="0" fillId="5" borderId="22" xfId="0" applyNumberFormat="1" applyFill="1" applyBorder="1" applyAlignment="1">
      <alignment horizontal="center"/>
    </xf>
    <xf numFmtId="0" fontId="0" fillId="5" borderId="23" xfId="0" applyFill="1" applyBorder="1" applyAlignment="1">
      <alignment horizontal="center"/>
    </xf>
    <xf numFmtId="0" fontId="0" fillId="5" borderId="24" xfId="0" applyFill="1" applyBorder="1" applyAlignment="1">
      <alignment horizontal="center"/>
    </xf>
    <xf numFmtId="0" fontId="0" fillId="5" borderId="25" xfId="0" applyFill="1" applyBorder="1" applyAlignment="1">
      <alignment horizontal="center"/>
    </xf>
    <xf numFmtId="0" fontId="6" fillId="4" borderId="0" xfId="0" applyFont="1" applyFill="1"/>
    <xf numFmtId="0" fontId="9" fillId="0" borderId="0" xfId="0" applyFont="1"/>
    <xf numFmtId="0" fontId="10" fillId="6" borderId="0" xfId="0" applyFont="1" applyFill="1" applyAlignment="1">
      <alignment horizontal="center"/>
    </xf>
    <xf numFmtId="0" fontId="11" fillId="3" borderId="0" xfId="0" applyFont="1" applyFill="1"/>
    <xf numFmtId="0" fontId="11" fillId="7" borderId="0" xfId="0" applyFont="1" applyFill="1" applyAlignment="1">
      <alignment horizontal="center"/>
    </xf>
    <xf numFmtId="164" fontId="0" fillId="5" borderId="21" xfId="1" applyNumberFormat="1" applyFont="1" applyFill="1" applyBorder="1" applyAlignment="1">
      <alignment horizontal="center"/>
    </xf>
    <xf numFmtId="164" fontId="0" fillId="5" borderId="20" xfId="1" applyNumberFormat="1" applyFont="1" applyFill="1" applyBorder="1" applyAlignment="1">
      <alignment horizontal="center"/>
    </xf>
    <xf numFmtId="164" fontId="0" fillId="5" borderId="22" xfId="1" applyNumberFormat="1" applyFont="1" applyFill="1" applyBorder="1" applyAlignment="1">
      <alignment horizontal="center"/>
    </xf>
    <xf numFmtId="0" fontId="7" fillId="0" borderId="0" xfId="0" applyFont="1" applyAlignment="1">
      <alignment horizontal="left"/>
    </xf>
    <xf numFmtId="164" fontId="0" fillId="0" borderId="27" xfId="1" applyNumberFormat="1" applyFont="1" applyBorder="1" applyAlignment="1">
      <alignment horizontal="center"/>
    </xf>
    <xf numFmtId="0" fontId="3" fillId="2" borderId="28" xfId="0" applyFont="1" applyFill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164" fontId="0" fillId="0" borderId="31" xfId="1" applyNumberFormat="1" applyFont="1" applyBorder="1" applyAlignment="1">
      <alignment horizontal="center"/>
    </xf>
    <xf numFmtId="164" fontId="0" fillId="0" borderId="32" xfId="1" applyNumberFormat="1" applyFont="1" applyBorder="1" applyAlignment="1">
      <alignment horizontal="center"/>
    </xf>
    <xf numFmtId="164" fontId="0" fillId="0" borderId="33" xfId="1" applyNumberFormat="1" applyFont="1" applyBorder="1" applyAlignment="1">
      <alignment horizontal="center"/>
    </xf>
    <xf numFmtId="164" fontId="0" fillId="0" borderId="34" xfId="0" applyNumberFormat="1" applyBorder="1" applyAlignment="1">
      <alignment horizontal="center"/>
    </xf>
    <xf numFmtId="0" fontId="2" fillId="2" borderId="35" xfId="0" applyFont="1" applyFill="1" applyBorder="1" applyAlignment="1">
      <alignment horizontal="center"/>
    </xf>
    <xf numFmtId="164" fontId="0" fillId="0" borderId="27" xfId="1" applyNumberFormat="1" applyFont="1" applyBorder="1"/>
    <xf numFmtId="164" fontId="0" fillId="0" borderId="33" xfId="1" applyNumberFormat="1" applyFont="1" applyBorder="1"/>
    <xf numFmtId="0" fontId="2" fillId="2" borderId="36" xfId="0" applyFont="1" applyFill="1" applyBorder="1" applyAlignment="1">
      <alignment horizontal="center"/>
    </xf>
    <xf numFmtId="0" fontId="4" fillId="2" borderId="37" xfId="0" applyFont="1" applyFill="1" applyBorder="1" applyAlignment="1">
      <alignment horizontal="center"/>
    </xf>
    <xf numFmtId="164" fontId="0" fillId="0" borderId="32" xfId="1" applyNumberFormat="1" applyFont="1" applyBorder="1" applyAlignment="1"/>
    <xf numFmtId="164" fontId="0" fillId="0" borderId="33" xfId="1" applyNumberFormat="1" applyFont="1" applyBorder="1" applyAlignment="1"/>
    <xf numFmtId="0" fontId="2" fillId="2" borderId="38" xfId="0" applyFont="1" applyFill="1" applyBorder="1" applyAlignment="1">
      <alignment horizontal="center"/>
    </xf>
    <xf numFmtId="164" fontId="0" fillId="0" borderId="26" xfId="1" applyNumberFormat="1" applyFont="1" applyBorder="1" applyAlignment="1">
      <alignment horizontal="center"/>
    </xf>
    <xf numFmtId="0" fontId="2" fillId="2" borderId="37" xfId="0" applyFont="1" applyFill="1" applyBorder="1" applyAlignment="1">
      <alignment horizontal="center"/>
    </xf>
    <xf numFmtId="164" fontId="1" fillId="0" borderId="32" xfId="1" applyNumberFormat="1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011D8-7D97-4290-A69D-103CDA5ADE79}">
  <dimension ref="C5:C7"/>
  <sheetViews>
    <sheetView workbookViewId="0">
      <selection activeCell="D17" sqref="D17"/>
    </sheetView>
  </sheetViews>
  <sheetFormatPr defaultRowHeight="14.4" x14ac:dyDescent="0.3"/>
  <sheetData>
    <row r="5" spans="3:3" x14ac:dyDescent="0.3">
      <c r="C5" s="15" t="s">
        <v>17</v>
      </c>
    </row>
    <row r="6" spans="3:3" x14ac:dyDescent="0.3">
      <c r="C6" s="15" t="s">
        <v>18</v>
      </c>
    </row>
    <row r="7" spans="3:3" x14ac:dyDescent="0.3">
      <c r="C7" s="15" t="s">
        <v>19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C3B039-0980-4F8C-B8A3-DDE7120CA8C4}">
  <dimension ref="A2:O32"/>
  <sheetViews>
    <sheetView tabSelected="1" workbookViewId="0">
      <selection activeCell="L42" sqref="L42"/>
    </sheetView>
  </sheetViews>
  <sheetFormatPr defaultRowHeight="14.4" x14ac:dyDescent="0.3"/>
  <cols>
    <col min="3" max="14" width="7.44140625" style="10" customWidth="1"/>
    <col min="15" max="15" width="9.6640625" customWidth="1"/>
  </cols>
  <sheetData>
    <row r="2" spans="1:15" x14ac:dyDescent="0.3">
      <c r="A2" s="17"/>
    </row>
    <row r="3" spans="1:15" x14ac:dyDescent="0.3">
      <c r="A3" s="17"/>
    </row>
    <row r="4" spans="1:15" x14ac:dyDescent="0.3">
      <c r="A4" s="17"/>
      <c r="B4" t="s">
        <v>15</v>
      </c>
      <c r="O4" s="17"/>
    </row>
    <row r="5" spans="1:15" s="17" customFormat="1" x14ac:dyDescent="0.3"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5" s="15" customFormat="1" x14ac:dyDescent="0.3">
      <c r="A6" s="37"/>
      <c r="B6" s="37"/>
      <c r="C6" s="16"/>
      <c r="D6" s="18" t="s">
        <v>8</v>
      </c>
      <c r="E6" s="18"/>
      <c r="F6" s="18"/>
      <c r="G6" s="18" t="s">
        <v>9</v>
      </c>
      <c r="H6" s="18"/>
      <c r="I6" s="18"/>
      <c r="J6" s="18" t="s">
        <v>10</v>
      </c>
      <c r="K6" s="18"/>
      <c r="L6" s="18"/>
      <c r="M6" s="18" t="s">
        <v>11</v>
      </c>
      <c r="N6" s="18"/>
      <c r="O6" s="37"/>
    </row>
    <row r="7" spans="1:15" ht="15" thickBot="1" x14ac:dyDescent="0.35">
      <c r="A7" s="17"/>
      <c r="B7" s="37" t="s">
        <v>12</v>
      </c>
      <c r="C7" s="18" t="s">
        <v>0</v>
      </c>
      <c r="D7" s="18" t="s">
        <v>1</v>
      </c>
      <c r="E7" s="18" t="s">
        <v>2</v>
      </c>
      <c r="F7" s="18" t="s">
        <v>0</v>
      </c>
      <c r="G7" s="18" t="s">
        <v>1</v>
      </c>
      <c r="H7" s="18" t="s">
        <v>2</v>
      </c>
      <c r="I7" s="18" t="s">
        <v>0</v>
      </c>
      <c r="J7" s="18" t="s">
        <v>1</v>
      </c>
      <c r="K7" s="18" t="s">
        <v>2</v>
      </c>
      <c r="L7" s="18" t="s">
        <v>0</v>
      </c>
      <c r="M7" s="18" t="s">
        <v>1</v>
      </c>
      <c r="N7" s="18" t="s">
        <v>2</v>
      </c>
      <c r="O7" s="17"/>
    </row>
    <row r="8" spans="1:15" x14ac:dyDescent="0.3">
      <c r="A8" s="17"/>
      <c r="B8" s="41">
        <v>1</v>
      </c>
      <c r="C8" s="38">
        <f>Blue!I5</f>
        <v>5.7727620974484015E-2</v>
      </c>
      <c r="D8" s="19">
        <f>Blue!I27</f>
        <v>7.1204042628557535E-2</v>
      </c>
      <c r="E8" s="20">
        <f>Blue!I49</f>
        <v>0.24996958168687949</v>
      </c>
      <c r="F8" s="26">
        <f>Green!I5</f>
        <v>6.3210198507832022E-2</v>
      </c>
      <c r="G8" s="27">
        <f>Green!I27</f>
        <v>6.2626602370244963E-2</v>
      </c>
      <c r="H8" s="28">
        <f>Green!I49</f>
        <v>8.604211412106183E-2</v>
      </c>
      <c r="I8" s="26">
        <f>Red!I5</f>
        <v>6.7256264068299029E-2</v>
      </c>
      <c r="J8" s="27">
        <f>Red!I27</f>
        <v>6.5828307019960994E-2</v>
      </c>
      <c r="K8" s="28">
        <f>Red!I49</f>
        <v>7.6226678398980896E-2</v>
      </c>
      <c r="L8" s="49">
        <f>NIR!I5</f>
        <v>4.3931552592754171E-2</v>
      </c>
      <c r="M8" s="27">
        <f>NIR!I27</f>
        <v>4.6843343625006896E-2</v>
      </c>
      <c r="N8" s="28">
        <f>NIR!I49</f>
        <v>4.6741563475083979E-2</v>
      </c>
      <c r="O8" s="17"/>
    </row>
    <row r="9" spans="1:15" x14ac:dyDescent="0.3">
      <c r="A9" s="17"/>
      <c r="B9" s="42">
        <v>3</v>
      </c>
      <c r="C9" s="39">
        <f>Blue!I6</f>
        <v>4.5596645011017824E-2</v>
      </c>
      <c r="D9" s="21">
        <f>Blue!I28</f>
        <v>5.2614513887694149E-2</v>
      </c>
      <c r="E9" s="22">
        <f>Blue!I50</f>
        <v>0.10676738608422576</v>
      </c>
      <c r="F9" s="29">
        <f>Green!I6</f>
        <v>5.5738337603836417E-2</v>
      </c>
      <c r="G9" s="30">
        <f>Green!I28</f>
        <v>5.0835851397167578E-2</v>
      </c>
      <c r="H9" s="31">
        <f>Green!I50</f>
        <v>6.9729680320913381E-2</v>
      </c>
      <c r="I9" s="29">
        <f>Red!I6</f>
        <v>5.7577026600333855E-2</v>
      </c>
      <c r="J9" s="30">
        <f>Red!I28</f>
        <v>5.4516569131583648E-2</v>
      </c>
      <c r="K9" s="31">
        <f>Red!I50</f>
        <v>6.1355395893875397E-2</v>
      </c>
      <c r="L9" s="50">
        <f>NIR!I6</f>
        <v>3.8662648634695027E-2</v>
      </c>
      <c r="M9" s="30">
        <f>NIR!I28</f>
        <v>3.9657616236799018E-2</v>
      </c>
      <c r="N9" s="31">
        <f>NIR!I50</f>
        <v>3.9577068209180173E-2</v>
      </c>
      <c r="O9" s="17"/>
    </row>
    <row r="10" spans="1:15" x14ac:dyDescent="0.3">
      <c r="A10" s="17"/>
      <c r="B10" s="42">
        <v>5</v>
      </c>
      <c r="C10" s="39">
        <f>Blue!I7</f>
        <v>4.2434125107688583E-2</v>
      </c>
      <c r="D10" s="21">
        <f>Blue!I29</f>
        <v>4.776116306859788E-2</v>
      </c>
      <c r="E10" s="22">
        <f>Blue!I51</f>
        <v>7.656996567862244E-2</v>
      </c>
      <c r="F10" s="29">
        <f>Green!I7</f>
        <v>5.2318690807915125E-2</v>
      </c>
      <c r="G10" s="30">
        <f>Green!I29</f>
        <v>4.7287128280150317E-2</v>
      </c>
      <c r="H10" s="31">
        <f>Green!I51</f>
        <v>6.3201268019903778E-2</v>
      </c>
      <c r="I10" s="29">
        <f>Red!I7</f>
        <v>5.2424086157302832E-2</v>
      </c>
      <c r="J10" s="30">
        <f>Red!I29</f>
        <v>5.0263185194548574E-2</v>
      </c>
      <c r="K10" s="31">
        <f>Red!I51</f>
        <v>5.6193966952668026E-2</v>
      </c>
      <c r="L10" s="50">
        <f>NIR!I7</f>
        <v>3.7524597613750238E-2</v>
      </c>
      <c r="M10" s="30">
        <f>NIR!I29</f>
        <v>3.8188975702706643E-2</v>
      </c>
      <c r="N10" s="31">
        <f>NIR!I51</f>
        <v>3.8092968663364715E-2</v>
      </c>
      <c r="O10" s="17"/>
    </row>
    <row r="11" spans="1:15" x14ac:dyDescent="0.3">
      <c r="A11" s="17"/>
      <c r="B11" s="42">
        <v>10</v>
      </c>
      <c r="C11" s="39">
        <f>Blue!I8</f>
        <v>3.7528112234000217E-2</v>
      </c>
      <c r="D11" s="21">
        <f>Blue!I30</f>
        <v>4.3114612738132864E-2</v>
      </c>
      <c r="E11" s="22">
        <f>Blue!I52</f>
        <v>5.2561507561426482E-2</v>
      </c>
      <c r="F11" s="29">
        <f>Green!I8</f>
        <v>4.6329199499617439E-2</v>
      </c>
      <c r="G11" s="30">
        <f>Green!I30</f>
        <v>4.3824352491298194E-2</v>
      </c>
      <c r="H11" s="31">
        <f>Green!I52</f>
        <v>5.5192525755799929E-2</v>
      </c>
      <c r="I11" s="29">
        <f>Red!I8</f>
        <v>4.5569938676446285E-2</v>
      </c>
      <c r="J11" s="30">
        <f>Red!I30</f>
        <v>4.4769755474175894E-2</v>
      </c>
      <c r="K11" s="31">
        <f>Red!I52</f>
        <v>4.7997669570264044E-2</v>
      </c>
      <c r="L11" s="50">
        <f>NIR!I8</f>
        <v>3.7107270261419065E-2</v>
      </c>
      <c r="M11" s="30">
        <f>NIR!I30</f>
        <v>3.8870779908945649E-2</v>
      </c>
      <c r="N11" s="31">
        <f>NIR!I52</f>
        <v>3.8657205402926609E-2</v>
      </c>
      <c r="O11" s="17"/>
    </row>
    <row r="12" spans="1:15" x14ac:dyDescent="0.3">
      <c r="A12" s="17"/>
      <c r="B12" s="42">
        <v>15</v>
      </c>
      <c r="C12" s="39">
        <f>Blue!I9</f>
        <v>3.4851435098279239E-2</v>
      </c>
      <c r="D12" s="21">
        <f>Blue!I31</f>
        <v>4.1789909247631006E-2</v>
      </c>
      <c r="E12" s="22">
        <f>Blue!I53</f>
        <v>4.1913415675908429E-2</v>
      </c>
      <c r="F12" s="29">
        <f>Green!I9</f>
        <v>4.2993536353668114E-2</v>
      </c>
      <c r="G12" s="30">
        <f>Green!I31</f>
        <v>4.3127796326408063E-2</v>
      </c>
      <c r="H12" s="31">
        <f>Green!I53</f>
        <v>5.0388145388912807E-2</v>
      </c>
      <c r="I12" s="29">
        <f>Red!I9</f>
        <v>4.1519960003618003E-2</v>
      </c>
      <c r="J12" s="30">
        <f>Red!I31</f>
        <v>4.2847492314089276E-2</v>
      </c>
      <c r="K12" s="31">
        <f>Red!I53</f>
        <v>4.2135244732371582E-2</v>
      </c>
      <c r="L12" s="50">
        <f>NIR!I9</f>
        <v>3.6783031866514326E-2</v>
      </c>
      <c r="M12" s="30">
        <f>NIR!I31</f>
        <v>3.9510078056338847E-2</v>
      </c>
      <c r="N12" s="31">
        <f>NIR!I53</f>
        <v>3.8853187062872392E-2</v>
      </c>
      <c r="O12" s="17"/>
    </row>
    <row r="13" spans="1:15" x14ac:dyDescent="0.3">
      <c r="A13" s="17"/>
      <c r="B13" s="42">
        <v>20</v>
      </c>
      <c r="C13" s="39">
        <f>Blue!I10</f>
        <v>3.2640069694178292E-2</v>
      </c>
      <c r="D13" s="21">
        <f>Blue!I32</f>
        <v>4.1469460094047186E-2</v>
      </c>
      <c r="E13" s="22">
        <f>Blue!I54</f>
        <v>3.6177894408300749E-2</v>
      </c>
      <c r="F13" s="29">
        <f>Green!I10</f>
        <v>4.0130202509402677E-2</v>
      </c>
      <c r="G13" s="30">
        <f>Green!I32</f>
        <v>4.298501945213383E-2</v>
      </c>
      <c r="H13" s="31">
        <f>Green!I54</f>
        <v>4.6837679583522293E-2</v>
      </c>
      <c r="I13" s="29">
        <f>Red!I10</f>
        <v>3.831675676809463E-2</v>
      </c>
      <c r="J13" s="30">
        <f>Red!I32</f>
        <v>4.1170743774694249E-2</v>
      </c>
      <c r="K13" s="31">
        <f>Red!I54</f>
        <v>3.9451089035678774E-2</v>
      </c>
      <c r="L13" s="50">
        <f>NIR!I10</f>
        <v>3.6265570678522652E-2</v>
      </c>
      <c r="M13" s="30">
        <f>NIR!I32</f>
        <v>3.9685289507919233E-2</v>
      </c>
      <c r="N13" s="31">
        <f>NIR!I54</f>
        <v>3.8543274371473181E-2</v>
      </c>
      <c r="O13" s="17"/>
    </row>
    <row r="14" spans="1:15" x14ac:dyDescent="0.3">
      <c r="A14" s="17"/>
      <c r="B14" s="42">
        <v>25</v>
      </c>
      <c r="C14" s="39">
        <f>Blue!I11</f>
        <v>3.123822043138309E-2</v>
      </c>
      <c r="D14" s="21">
        <f>Blue!I33</f>
        <v>4.2312264744774376E-2</v>
      </c>
      <c r="E14" s="22">
        <f>Blue!I55</f>
        <v>3.3525581736995214E-2</v>
      </c>
      <c r="F14" s="29">
        <f>Green!I11</f>
        <v>3.825178218562042E-2</v>
      </c>
      <c r="G14" s="30">
        <f>Green!I33</f>
        <v>4.3627856410729457E-2</v>
      </c>
      <c r="H14" s="31">
        <f>Green!I55</f>
        <v>4.4732583704139718E-2</v>
      </c>
      <c r="I14" s="29">
        <f>Red!I11</f>
        <v>3.6929934866370431E-2</v>
      </c>
      <c r="J14" s="30">
        <f>Red!I33</f>
        <v>4.184206591419809E-2</v>
      </c>
      <c r="K14" s="31">
        <f>Red!I55</f>
        <v>3.840243781227011E-2</v>
      </c>
      <c r="L14" s="50">
        <f>NIR!I11</f>
        <v>3.5903580410564531E-2</v>
      </c>
      <c r="M14" s="30">
        <f>NIR!I33</f>
        <v>3.9865966668446245E-2</v>
      </c>
      <c r="N14" s="31">
        <f>NIR!I55</f>
        <v>3.8605680596623969E-2</v>
      </c>
      <c r="O14" s="17"/>
    </row>
    <row r="15" spans="1:15" x14ac:dyDescent="0.3">
      <c r="A15" s="17"/>
      <c r="B15" s="42">
        <v>30</v>
      </c>
      <c r="C15" s="39">
        <f>Blue!I12</f>
        <v>2.9711263355706112E-2</v>
      </c>
      <c r="D15" s="21">
        <f>Blue!I34</f>
        <v>4.2501899338314261E-2</v>
      </c>
      <c r="E15" s="22">
        <f>Blue!I56</f>
        <v>3.2108542230504272E-2</v>
      </c>
      <c r="F15" s="29">
        <f>Green!I12</f>
        <v>3.6494854547034626E-2</v>
      </c>
      <c r="G15" s="30">
        <f>Green!I34</f>
        <v>4.39099990858711E-2</v>
      </c>
      <c r="H15" s="31">
        <f>Green!I56</f>
        <v>4.3170083369429318E-2</v>
      </c>
      <c r="I15" s="29">
        <f>Red!I12</f>
        <v>3.5428419113211818E-2</v>
      </c>
      <c r="J15" s="30">
        <f>Red!I34</f>
        <v>4.1572847628269793E-2</v>
      </c>
      <c r="K15" s="31">
        <f>Red!I56</f>
        <v>3.7758402936415317E-2</v>
      </c>
      <c r="L15" s="50">
        <f>NIR!I12</f>
        <v>3.5448661894301334E-2</v>
      </c>
      <c r="M15" s="30">
        <f>NIR!I34</f>
        <v>3.987208889829548E-2</v>
      </c>
      <c r="N15" s="31">
        <f>NIR!I56</f>
        <v>3.8498002442306001E-2</v>
      </c>
      <c r="O15" s="17"/>
    </row>
    <row r="16" spans="1:15" x14ac:dyDescent="0.3">
      <c r="A16" s="17"/>
      <c r="B16" s="42">
        <v>35</v>
      </c>
      <c r="C16" s="39">
        <f>Blue!I13</f>
        <v>2.8702661330142487E-2</v>
      </c>
      <c r="D16" s="21">
        <f>Blue!I35</f>
        <v>4.3710563610456568E-2</v>
      </c>
      <c r="E16" s="22">
        <f>Blue!I57</f>
        <v>3.1831157431310077E-2</v>
      </c>
      <c r="F16" s="29">
        <f>Green!I13</f>
        <v>3.5194953719420601E-2</v>
      </c>
      <c r="G16" s="30">
        <f>Green!I35</f>
        <v>4.4443703613741524E-2</v>
      </c>
      <c r="H16" s="31">
        <f>Green!I57</f>
        <v>4.1742163141836978E-2</v>
      </c>
      <c r="I16" s="29">
        <f>Red!I13</f>
        <v>3.4178298790575379E-2</v>
      </c>
      <c r="J16" s="30">
        <f>Red!I35</f>
        <v>4.1439881780088304E-2</v>
      </c>
      <c r="K16" s="31">
        <f>Red!I57</f>
        <v>3.6565887225837861E-2</v>
      </c>
      <c r="L16" s="50">
        <f>NIR!I13</f>
        <v>3.5096079168416693E-2</v>
      </c>
      <c r="M16" s="30">
        <f>NIR!I35</f>
        <v>3.9862172741218498E-2</v>
      </c>
      <c r="N16" s="31">
        <f>NIR!I57</f>
        <v>3.8424209988532687E-2</v>
      </c>
      <c r="O16" s="17"/>
    </row>
    <row r="17" spans="1:15" x14ac:dyDescent="0.3">
      <c r="A17" s="17"/>
      <c r="B17" s="42">
        <v>40</v>
      </c>
      <c r="C17" s="39">
        <f>Blue!I14</f>
        <v>2.8014884545762571E-2</v>
      </c>
      <c r="D17" s="21">
        <f>Blue!I36</f>
        <v>4.5264291452222029E-2</v>
      </c>
      <c r="E17" s="22">
        <f>Blue!I58</f>
        <v>3.1263947974793947E-2</v>
      </c>
      <c r="F17" s="29">
        <f>Green!I14</f>
        <v>3.4247050418337366E-2</v>
      </c>
      <c r="G17" s="30">
        <f>Green!I36</f>
        <v>4.5320910642277536E-2</v>
      </c>
      <c r="H17" s="31">
        <f>Green!I58</f>
        <v>4.1097216387349353E-2</v>
      </c>
      <c r="I17" s="29">
        <f>Red!I14</f>
        <v>3.3067803776201304E-2</v>
      </c>
      <c r="J17" s="30">
        <f>Red!I36</f>
        <v>4.12155164319555E-2</v>
      </c>
      <c r="K17" s="31">
        <f>Red!I58</f>
        <v>3.6035470283953749E-2</v>
      </c>
      <c r="L17" s="50">
        <f>NIR!I14</f>
        <v>3.4843958165888159E-2</v>
      </c>
      <c r="M17" s="30">
        <f>NIR!I36</f>
        <v>3.9971197893759233E-2</v>
      </c>
      <c r="N17" s="31">
        <f>NIR!I58</f>
        <v>3.8302503756784824E-2</v>
      </c>
      <c r="O17" s="17"/>
    </row>
    <row r="18" spans="1:15" x14ac:dyDescent="0.3">
      <c r="A18" s="17"/>
      <c r="B18" s="42">
        <v>45</v>
      </c>
      <c r="C18" s="39">
        <f>Blue!I15</f>
        <v>2.7366032718473127E-2</v>
      </c>
      <c r="D18" s="21">
        <f>Blue!I37</f>
        <v>4.6122777992895513E-2</v>
      </c>
      <c r="E18" s="22">
        <f>Blue!I59</f>
        <v>3.2227010858419829E-2</v>
      </c>
      <c r="F18" s="29">
        <f>Green!I15</f>
        <v>3.410789223008405E-2</v>
      </c>
      <c r="G18" s="30">
        <f>Green!I37</f>
        <v>4.6494640189875716E-2</v>
      </c>
      <c r="H18" s="31">
        <f>Green!I59</f>
        <v>4.1040980256019585E-2</v>
      </c>
      <c r="I18" s="29">
        <f>Red!I15</f>
        <v>3.2972966561332105E-2</v>
      </c>
      <c r="J18" s="30">
        <f>Red!I37</f>
        <v>4.167791475507452E-2</v>
      </c>
      <c r="K18" s="31">
        <f>Red!I59</f>
        <v>3.6460868238700164E-2</v>
      </c>
      <c r="L18" s="50">
        <f>NIR!I15</f>
        <v>3.4733509746500371E-2</v>
      </c>
      <c r="M18" s="30">
        <f>NIR!I37</f>
        <v>4.0226400284519161E-2</v>
      </c>
      <c r="N18" s="31">
        <f>NIR!I59</f>
        <v>3.8312102663468267E-2</v>
      </c>
      <c r="O18" s="17"/>
    </row>
    <row r="19" spans="1:15" x14ac:dyDescent="0.3">
      <c r="A19" s="17"/>
      <c r="B19" s="42">
        <v>50</v>
      </c>
      <c r="C19" s="39">
        <f>Blue!I16</f>
        <v>2.7296110264546054E-2</v>
      </c>
      <c r="D19" s="21">
        <f>Blue!I38</f>
        <v>4.7037375159374804E-2</v>
      </c>
      <c r="E19" s="22">
        <f>Blue!I60</f>
        <v>3.3183273152867801E-2</v>
      </c>
      <c r="F19" s="29">
        <f>Green!I16</f>
        <v>3.4443274230400514E-2</v>
      </c>
      <c r="G19" s="30">
        <f>Green!I38</f>
        <v>4.7783681482831089E-2</v>
      </c>
      <c r="H19" s="31">
        <f>Green!I60</f>
        <v>4.139372900505324E-2</v>
      </c>
      <c r="I19" s="29">
        <f>Red!I16</f>
        <v>3.4090394964285467E-2</v>
      </c>
      <c r="J19" s="30">
        <f>Red!I38</f>
        <v>4.3355238449661042E-2</v>
      </c>
      <c r="K19" s="31">
        <f>Red!I60</f>
        <v>3.7990048477158429E-2</v>
      </c>
      <c r="L19" s="50">
        <f>NIR!I16</f>
        <v>3.4831940663993997E-2</v>
      </c>
      <c r="M19" s="30">
        <f>NIR!I38</f>
        <v>4.0488388396302637E-2</v>
      </c>
      <c r="N19" s="31">
        <f>NIR!I60</f>
        <v>3.8110279993073315E-2</v>
      </c>
      <c r="O19" s="17"/>
    </row>
    <row r="20" spans="1:15" x14ac:dyDescent="0.3">
      <c r="A20" s="17"/>
      <c r="B20" s="42">
        <v>55</v>
      </c>
      <c r="C20" s="39">
        <f>Blue!I17</f>
        <v>2.8040548579590922E-2</v>
      </c>
      <c r="D20" s="21">
        <f>Blue!I39</f>
        <v>4.906406766130636E-2</v>
      </c>
      <c r="E20" s="22">
        <f>Blue!I61</f>
        <v>3.5725753596285686E-2</v>
      </c>
      <c r="F20" s="29">
        <f>Green!I17</f>
        <v>3.5405229548171532E-2</v>
      </c>
      <c r="G20" s="30">
        <f>Green!I39</f>
        <v>4.9428862038180248E-2</v>
      </c>
      <c r="H20" s="31">
        <f>Green!I61</f>
        <v>4.3146923969636777E-2</v>
      </c>
      <c r="I20" s="29">
        <f>Red!I17</f>
        <v>3.5264866417594486E-2</v>
      </c>
      <c r="J20" s="30">
        <f>Red!I39</f>
        <v>4.4744544551912249E-2</v>
      </c>
      <c r="K20" s="31">
        <f>Red!I61</f>
        <v>3.9226008602814146E-2</v>
      </c>
      <c r="L20" s="50">
        <f>NIR!I17</f>
        <v>3.4868776365775782E-2</v>
      </c>
      <c r="M20" s="30">
        <f>NIR!I39</f>
        <v>4.0661918584190403E-2</v>
      </c>
      <c r="N20" s="31">
        <f>NIR!I61</f>
        <v>3.8099059858745468E-2</v>
      </c>
      <c r="O20" s="17"/>
    </row>
    <row r="21" spans="1:15" x14ac:dyDescent="0.3">
      <c r="A21" s="17"/>
      <c r="B21" s="42">
        <v>60</v>
      </c>
      <c r="C21" s="39">
        <f>Blue!I18</f>
        <v>2.9235368828254494E-2</v>
      </c>
      <c r="D21" s="21">
        <f>Blue!I40</f>
        <v>5.1115509304981412E-2</v>
      </c>
      <c r="E21" s="22">
        <f>Blue!I62</f>
        <v>3.7374379161908458E-2</v>
      </c>
      <c r="F21" s="29">
        <f>Green!I18</f>
        <v>3.7101483559622825E-2</v>
      </c>
      <c r="G21" s="30">
        <f>Green!I40</f>
        <v>5.1647705557531953E-2</v>
      </c>
      <c r="H21" s="31">
        <f>Green!I62</f>
        <v>4.4571885004366305E-2</v>
      </c>
      <c r="I21" s="29">
        <f>Red!I18</f>
        <v>3.6212033399945505E-2</v>
      </c>
      <c r="J21" s="30">
        <f>Red!I40</f>
        <v>4.589212211657949E-2</v>
      </c>
      <c r="K21" s="31">
        <f>Red!I62</f>
        <v>4.001534083672649E-2</v>
      </c>
      <c r="L21" s="50">
        <f>NIR!I18</f>
        <v>3.4562178387081678E-2</v>
      </c>
      <c r="M21" s="30">
        <f>NIR!I40</f>
        <v>4.039770319494794E-2</v>
      </c>
      <c r="N21" s="31">
        <f>NIR!I62</f>
        <v>3.74459776676941E-2</v>
      </c>
      <c r="O21" s="17"/>
    </row>
    <row r="22" spans="1:15" x14ac:dyDescent="0.3">
      <c r="A22" s="17"/>
      <c r="B22" s="42">
        <v>65</v>
      </c>
      <c r="C22" s="39">
        <f>Blue!I19</f>
        <v>3.0636903980968154E-2</v>
      </c>
      <c r="D22" s="21">
        <f>Blue!I41</f>
        <v>5.3043944473704654E-2</v>
      </c>
      <c r="E22" s="22">
        <f>Blue!I63</f>
        <v>3.9437924005859167E-2</v>
      </c>
      <c r="F22" s="29">
        <f>Green!I19</f>
        <v>3.87125144837243E-2</v>
      </c>
      <c r="G22" s="30">
        <f>Green!I41</f>
        <v>5.3665816948945087E-2</v>
      </c>
      <c r="H22" s="31">
        <f>Green!I63</f>
        <v>4.6475999941031784E-2</v>
      </c>
      <c r="I22" s="29">
        <f>Red!I19</f>
        <v>3.7419679684966643E-2</v>
      </c>
      <c r="J22" s="30">
        <f>Red!I41</f>
        <v>4.7377162617429067E-2</v>
      </c>
      <c r="K22" s="31">
        <f>Red!I63</f>
        <v>4.092074258309223E-2</v>
      </c>
      <c r="L22" s="50">
        <f>NIR!I19</f>
        <v>3.3720971911289213E-2</v>
      </c>
      <c r="M22" s="30">
        <f>NIR!I41</f>
        <v>3.9524279409942867E-2</v>
      </c>
      <c r="N22" s="31">
        <f>NIR!I63</f>
        <v>3.6640415192695543E-2</v>
      </c>
      <c r="O22" s="17"/>
    </row>
    <row r="23" spans="1:15" x14ac:dyDescent="0.3">
      <c r="A23" s="17"/>
      <c r="B23" s="42">
        <v>70</v>
      </c>
      <c r="C23" s="39">
        <f>Blue!I20</f>
        <v>3.1768210794521842E-2</v>
      </c>
      <c r="D23" s="21">
        <f>Blue!I42</f>
        <v>5.4607293552567847E-2</v>
      </c>
      <c r="E23" s="22">
        <f>Blue!I64</f>
        <v>4.1203857631616062E-2</v>
      </c>
      <c r="F23" s="29">
        <f>Green!I20</f>
        <v>4.0030531945246105E-2</v>
      </c>
      <c r="G23" s="30">
        <f>Green!I42</f>
        <v>5.5082292904628002E-2</v>
      </c>
      <c r="H23" s="31">
        <f>Green!I64</f>
        <v>4.7111242448551562E-2</v>
      </c>
      <c r="I23" s="29">
        <f>Red!I20</f>
        <v>3.892243817341718E-2</v>
      </c>
      <c r="J23" s="30">
        <f>Red!I42</f>
        <v>4.8711150072744479E-2</v>
      </c>
      <c r="K23" s="31">
        <f>Red!I64</f>
        <v>4.2473418462297553E-2</v>
      </c>
      <c r="L23" s="50">
        <f>NIR!I20</f>
        <v>3.3886393392578242E-2</v>
      </c>
      <c r="M23" s="30">
        <f>NIR!I42</f>
        <v>3.940245633172141E-2</v>
      </c>
      <c r="N23" s="31">
        <f>NIR!I64</f>
        <v>3.6941282327143873E-2</v>
      </c>
      <c r="O23" s="17"/>
    </row>
    <row r="24" spans="1:15" x14ac:dyDescent="0.3">
      <c r="A24" s="17"/>
      <c r="B24" s="42">
        <v>75</v>
      </c>
      <c r="C24" s="39">
        <f>Blue!I21</f>
        <v>3.2785564099141476E-2</v>
      </c>
      <c r="D24" s="21">
        <f>Blue!I43</f>
        <v>5.5620117472167364E-2</v>
      </c>
      <c r="E24" s="22">
        <f>Blue!I65</f>
        <v>4.3807098578103859E-2</v>
      </c>
      <c r="F24" s="29">
        <f>Green!I21</f>
        <v>4.0477827221100153E-2</v>
      </c>
      <c r="G24" s="30">
        <f>Green!I43</f>
        <v>5.5066441145149435E-2</v>
      </c>
      <c r="H24" s="31">
        <f>Green!I65</f>
        <v>4.6871266350234586E-2</v>
      </c>
      <c r="I24" s="29">
        <f>Red!I21</f>
        <v>3.8948176898761927E-2</v>
      </c>
      <c r="J24" s="30">
        <f>Red!I43</f>
        <v>4.8042790606684441E-2</v>
      </c>
      <c r="K24" s="31">
        <f>Red!I65</f>
        <v>4.1811097507673499E-2</v>
      </c>
      <c r="L24" s="50">
        <f>NIR!I21</f>
        <v>3.6771603020091817E-2</v>
      </c>
      <c r="M24" s="30">
        <f>NIR!I43</f>
        <v>4.161292063322769E-2</v>
      </c>
      <c r="N24" s="31">
        <f>NIR!I65</f>
        <v>3.9355250159094676E-2</v>
      </c>
      <c r="O24" s="17"/>
    </row>
    <row r="25" spans="1:15" x14ac:dyDescent="0.3">
      <c r="A25" s="17"/>
      <c r="B25" s="42">
        <v>80</v>
      </c>
      <c r="C25" s="39">
        <f>Blue!I22</f>
        <v>3.5130411745360447E-2</v>
      </c>
      <c r="D25" s="21">
        <f>Blue!I44</f>
        <v>5.8346401947592788E-2</v>
      </c>
      <c r="E25" s="22">
        <f>Blue!I66</f>
        <v>4.8835635733304426E-2</v>
      </c>
      <c r="F25" s="29">
        <f>Green!I22</f>
        <v>4.2978278328559286E-2</v>
      </c>
      <c r="G25" s="30">
        <f>Green!I44</f>
        <v>5.7158274065757818E-2</v>
      </c>
      <c r="H25" s="31">
        <f>Green!I66</f>
        <v>5.00469274878413E-2</v>
      </c>
      <c r="I25" s="29">
        <f>Red!I22</f>
        <v>4.2700777843073738E-2</v>
      </c>
      <c r="J25" s="30">
        <f>Red!I44</f>
        <v>5.0818738910082373E-2</v>
      </c>
      <c r="K25" s="31">
        <f>Red!I66</f>
        <v>4.6920281134368705E-2</v>
      </c>
      <c r="L25" s="50">
        <f>NIR!I22</f>
        <v>4.2435610011875138E-2</v>
      </c>
      <c r="M25" s="30">
        <f>NIR!I44</f>
        <v>4.6397937945725977E-2</v>
      </c>
      <c r="N25" s="31">
        <f>NIR!I66</f>
        <v>4.4515870149629433E-2</v>
      </c>
      <c r="O25" s="17"/>
    </row>
    <row r="26" spans="1:15" x14ac:dyDescent="0.3">
      <c r="A26" s="17"/>
      <c r="B26" s="42">
        <v>85</v>
      </c>
      <c r="C26" s="39">
        <f>Blue!I23</f>
        <v>4.101806829500023E-2</v>
      </c>
      <c r="D26" s="21">
        <f>Blue!I45</f>
        <v>6.465239782257344E-2</v>
      </c>
      <c r="E26" s="22">
        <f>Blue!I67</f>
        <v>6.1254298735100111E-2</v>
      </c>
      <c r="F26" s="29">
        <f>Green!I23</f>
        <v>5.2114739283520839E-2</v>
      </c>
      <c r="G26" s="30">
        <f>Green!I45</f>
        <v>6.5669108712035351E-2</v>
      </c>
      <c r="H26" s="31">
        <f>Green!I67</f>
        <v>6.2434266267234959E-2</v>
      </c>
      <c r="I26" s="29">
        <f>Red!I23</f>
        <v>5.4566324909023092E-2</v>
      </c>
      <c r="J26" s="30">
        <f>Red!I45</f>
        <v>6.0963779862706222E-2</v>
      </c>
      <c r="K26" s="31">
        <f>Red!I67</f>
        <v>6.0330595501735682E-2</v>
      </c>
      <c r="L26" s="50">
        <f>NIR!I23</f>
        <v>5.4700445378625728E-2</v>
      </c>
      <c r="M26" s="30">
        <f>NIR!I45</f>
        <v>5.787703391554002E-2</v>
      </c>
      <c r="N26" s="31">
        <f>NIR!I67</f>
        <v>5.6384402687923621E-2</v>
      </c>
      <c r="O26" s="17"/>
    </row>
    <row r="27" spans="1:15" x14ac:dyDescent="0.3">
      <c r="A27" s="17"/>
      <c r="B27" s="42">
        <v>90</v>
      </c>
      <c r="C27" s="39">
        <f>Blue!I24</f>
        <v>5.1078108950215126E-2</v>
      </c>
      <c r="D27" s="21">
        <f>Blue!I46</f>
        <v>7.4349027743733392E-2</v>
      </c>
      <c r="E27" s="22">
        <f>Blue!I68</f>
        <v>7.514176879452647E-2</v>
      </c>
      <c r="F27" s="29">
        <f>Green!I24</f>
        <v>7.3648511133574041E-2</v>
      </c>
      <c r="G27" s="30">
        <f>Green!I46</f>
        <v>8.7946076224612327E-2</v>
      </c>
      <c r="H27" s="31">
        <f>Green!I68</f>
        <v>8.4786640705012781E-2</v>
      </c>
      <c r="I27" s="29">
        <f>Red!I24</f>
        <v>7.7796023832286565E-2</v>
      </c>
      <c r="J27" s="30">
        <f>Red!I46</f>
        <v>8.4751235836060368E-2</v>
      </c>
      <c r="K27" s="31">
        <f>Red!I68</f>
        <v>8.357787624975517E-2</v>
      </c>
      <c r="L27" s="50">
        <f>NIR!I24</f>
        <v>7.2207127424085013E-2</v>
      </c>
      <c r="M27" s="30">
        <f>NIR!I46</f>
        <v>7.5609806886019787E-2</v>
      </c>
      <c r="N27" s="31">
        <f>NIR!I68</f>
        <v>7.3503634117851852E-2</v>
      </c>
      <c r="O27" s="17"/>
    </row>
    <row r="28" spans="1:15" ht="15" thickBot="1" x14ac:dyDescent="0.35">
      <c r="A28" s="17"/>
      <c r="B28" s="43">
        <v>95</v>
      </c>
      <c r="C28" s="40">
        <f>Blue!I25</f>
        <v>5.3389028544950159E-2</v>
      </c>
      <c r="D28" s="23">
        <f>Blue!I47</f>
        <v>6.9926432705277958E-2</v>
      </c>
      <c r="E28" s="24">
        <f>Blue!I69</f>
        <v>7.0308564089746797E-2</v>
      </c>
      <c r="F28" s="32">
        <f>Green!I25</f>
        <v>6.6066550835844645E-2</v>
      </c>
      <c r="G28" s="33">
        <f>Green!I47</f>
        <v>7.2988307018334614E-2</v>
      </c>
      <c r="H28" s="34">
        <f>Green!I69</f>
        <v>7.1880008537181447E-2</v>
      </c>
      <c r="I28" s="32">
        <f>Red!I25</f>
        <v>6.4728497566324067E-2</v>
      </c>
      <c r="J28" s="33">
        <f>Red!I47</f>
        <v>6.6006962625756602E-2</v>
      </c>
      <c r="K28" s="34">
        <f>Red!I69</f>
        <v>6.6171813485271277E-2</v>
      </c>
      <c r="L28" s="51">
        <f>NIR!I25</f>
        <v>5.3629208252046381E-2</v>
      </c>
      <c r="M28" s="33">
        <f>NIR!I47</f>
        <v>5.4038308803382909E-2</v>
      </c>
      <c r="N28" s="34">
        <f>NIR!I69</f>
        <v>5.3441472437185514E-2</v>
      </c>
      <c r="O28" s="17"/>
    </row>
    <row r="29" spans="1:15" x14ac:dyDescent="0.3">
      <c r="B29" s="17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17"/>
    </row>
    <row r="30" spans="1:15" x14ac:dyDescent="0.3">
      <c r="B30" s="17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17"/>
    </row>
    <row r="32" spans="1:15" x14ac:dyDescent="0.3"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B07FF-A2A1-44E0-B83C-07F628AE057C}">
  <dimension ref="A1:Q69"/>
  <sheetViews>
    <sheetView zoomScale="75" zoomScaleNormal="75" workbookViewId="0">
      <selection activeCell="N53" sqref="N53"/>
    </sheetView>
  </sheetViews>
  <sheetFormatPr defaultRowHeight="14.4" x14ac:dyDescent="0.3"/>
  <cols>
    <col min="4" max="8" width="9.88671875" style="10" customWidth="1"/>
  </cols>
  <sheetData>
    <row r="1" spans="1:17" ht="25.8" x14ac:dyDescent="0.5">
      <c r="A1" s="47" t="s">
        <v>7</v>
      </c>
    </row>
    <row r="2" spans="1:17" ht="19.8" x14ac:dyDescent="0.4">
      <c r="C2" s="52" t="s">
        <v>16</v>
      </c>
      <c r="D2"/>
      <c r="E2" s="35"/>
      <c r="H2" s="36"/>
    </row>
    <row r="3" spans="1:17" ht="15" thickBot="1" x14ac:dyDescent="0.35"/>
    <row r="4" spans="1:17" ht="15.6" x14ac:dyDescent="0.3">
      <c r="C4" s="1" t="s">
        <v>0</v>
      </c>
      <c r="D4" s="2" t="s">
        <v>20</v>
      </c>
      <c r="E4" s="64" t="s">
        <v>3</v>
      </c>
      <c r="F4" s="7" t="s">
        <v>21</v>
      </c>
      <c r="G4" s="65" t="s">
        <v>22</v>
      </c>
      <c r="H4" s="7" t="s">
        <v>4</v>
      </c>
      <c r="I4" s="13" t="s">
        <v>5</v>
      </c>
      <c r="K4" s="1" t="s">
        <v>0</v>
      </c>
      <c r="L4" s="2" t="s">
        <v>20</v>
      </c>
      <c r="M4" s="7" t="s">
        <v>3</v>
      </c>
      <c r="N4" s="7" t="s">
        <v>21</v>
      </c>
      <c r="O4" s="2" t="s">
        <v>22</v>
      </c>
      <c r="P4" s="7" t="s">
        <v>4</v>
      </c>
      <c r="Q4" s="13" t="s">
        <v>5</v>
      </c>
    </row>
    <row r="5" spans="1:17" x14ac:dyDescent="0.3">
      <c r="C5" s="55">
        <v>1</v>
      </c>
      <c r="D5" s="53">
        <v>5.8155035871160957E-2</v>
      </c>
      <c r="E5" s="62">
        <f>D5/C5</f>
        <v>5.8155035871160957E-2</v>
      </c>
      <c r="F5" s="8">
        <v>5.6797086133136852E-2</v>
      </c>
      <c r="G5" s="58">
        <v>5.6270734549590834E-2</v>
      </c>
      <c r="H5" s="53">
        <v>5.9260212447370494E-2</v>
      </c>
      <c r="I5" s="11">
        <f t="shared" ref="I5:I69" si="0">AVERAGE(D5:H5)</f>
        <v>5.7727620974484015E-2</v>
      </c>
    </row>
    <row r="6" spans="1:17" x14ac:dyDescent="0.3">
      <c r="C6" s="55">
        <v>3</v>
      </c>
      <c r="D6" s="53">
        <v>5.1829116875675929E-2</v>
      </c>
      <c r="E6" s="62">
        <f t="shared" ref="E6:E25" si="1">D6/C6</f>
        <v>1.7276372291891978E-2</v>
      </c>
      <c r="F6" s="8">
        <v>5.169045310242297E-2</v>
      </c>
      <c r="G6" s="58">
        <v>5.3119123424094236E-2</v>
      </c>
      <c r="H6" s="53">
        <v>5.4068159361004016E-2</v>
      </c>
      <c r="I6" s="11">
        <f t="shared" si="0"/>
        <v>4.5596645011017824E-2</v>
      </c>
    </row>
    <row r="7" spans="1:17" x14ac:dyDescent="0.3">
      <c r="C7" s="55">
        <v>5</v>
      </c>
      <c r="D7" s="53">
        <v>4.9934471520754642E-2</v>
      </c>
      <c r="E7" s="62">
        <f t="shared" si="1"/>
        <v>9.986894304150928E-3</v>
      </c>
      <c r="F7" s="8">
        <v>4.9575612402410242E-2</v>
      </c>
      <c r="G7" s="58">
        <v>5.0933720538675099E-2</v>
      </c>
      <c r="H7" s="53">
        <v>5.1739926772452018E-2</v>
      </c>
      <c r="I7" s="11">
        <f t="shared" si="0"/>
        <v>4.2434125107688583E-2</v>
      </c>
    </row>
    <row r="8" spans="1:17" x14ac:dyDescent="0.3">
      <c r="C8" s="55">
        <v>10</v>
      </c>
      <c r="D8" s="53">
        <v>4.4732415222518571E-2</v>
      </c>
      <c r="E8" s="62">
        <f t="shared" si="1"/>
        <v>4.4732415222518574E-3</v>
      </c>
      <c r="F8" s="8">
        <v>4.6212604551407105E-2</v>
      </c>
      <c r="G8" s="58">
        <v>4.6665699867388742E-2</v>
      </c>
      <c r="H8" s="53">
        <v>4.55566000064348E-2</v>
      </c>
      <c r="I8" s="11">
        <f t="shared" si="0"/>
        <v>3.7528112234000217E-2</v>
      </c>
    </row>
    <row r="9" spans="1:17" x14ac:dyDescent="0.3">
      <c r="C9" s="55">
        <v>15</v>
      </c>
      <c r="D9" s="53">
        <v>4.2104750211211073E-2</v>
      </c>
      <c r="E9" s="62">
        <f t="shared" si="1"/>
        <v>2.8069833474140713E-3</v>
      </c>
      <c r="F9" s="8">
        <v>4.3965313241641088E-2</v>
      </c>
      <c r="G9" s="58">
        <v>4.403885115235609E-2</v>
      </c>
      <c r="H9" s="53">
        <v>4.1341277538773875E-2</v>
      </c>
      <c r="I9" s="11">
        <f t="shared" si="0"/>
        <v>3.4851435098279239E-2</v>
      </c>
    </row>
    <row r="10" spans="1:17" x14ac:dyDescent="0.3">
      <c r="C10" s="55">
        <v>20</v>
      </c>
      <c r="D10" s="53">
        <v>3.8528979424127134E-2</v>
      </c>
      <c r="E10" s="62">
        <f t="shared" si="1"/>
        <v>1.9264489712063567E-3</v>
      </c>
      <c r="F10" s="8">
        <v>4.1431954740729734E-2</v>
      </c>
      <c r="G10" s="58">
        <v>4.2169347281055897E-2</v>
      </c>
      <c r="H10" s="53">
        <v>3.9143618053772346E-2</v>
      </c>
      <c r="I10" s="11">
        <f t="shared" si="0"/>
        <v>3.2640069694178292E-2</v>
      </c>
    </row>
    <row r="11" spans="1:17" x14ac:dyDescent="0.3">
      <c r="C11" s="55">
        <v>25</v>
      </c>
      <c r="D11" s="53">
        <v>3.6589685658756657E-2</v>
      </c>
      <c r="E11" s="62">
        <f t="shared" si="1"/>
        <v>1.4635874263502662E-3</v>
      </c>
      <c r="F11" s="8">
        <v>3.8776217951289133E-2</v>
      </c>
      <c r="G11" s="58">
        <v>4.1128203232637613E-2</v>
      </c>
      <c r="H11" s="53">
        <v>3.8233407887881786E-2</v>
      </c>
      <c r="I11" s="11">
        <f t="shared" si="0"/>
        <v>3.123822043138309E-2</v>
      </c>
    </row>
    <row r="12" spans="1:17" x14ac:dyDescent="0.3">
      <c r="C12" s="55">
        <v>30</v>
      </c>
      <c r="D12" s="53">
        <v>3.3978553542365814E-2</v>
      </c>
      <c r="E12" s="62">
        <f t="shared" si="1"/>
        <v>1.1326184514121938E-3</v>
      </c>
      <c r="F12" s="8">
        <v>3.6735105598455414E-2</v>
      </c>
      <c r="G12" s="58">
        <v>3.9790669376868017E-2</v>
      </c>
      <c r="H12" s="53">
        <v>3.6919369809429135E-2</v>
      </c>
      <c r="I12" s="11">
        <f t="shared" si="0"/>
        <v>2.9711263355706112E-2</v>
      </c>
    </row>
    <row r="13" spans="1:17" x14ac:dyDescent="0.3">
      <c r="C13" s="55">
        <v>35</v>
      </c>
      <c r="D13" s="53">
        <v>3.1612454507502386E-2</v>
      </c>
      <c r="E13" s="62">
        <f t="shared" si="1"/>
        <v>9.0321298592863954E-4</v>
      </c>
      <c r="F13" s="8">
        <v>3.452192916462523E-2</v>
      </c>
      <c r="G13" s="58">
        <v>3.9196733274436422E-2</v>
      </c>
      <c r="H13" s="53">
        <v>3.727897671821976E-2</v>
      </c>
      <c r="I13" s="11">
        <f t="shared" si="0"/>
        <v>2.8702661330142487E-2</v>
      </c>
    </row>
    <row r="14" spans="1:17" x14ac:dyDescent="0.3">
      <c r="C14" s="55">
        <v>40</v>
      </c>
      <c r="D14" s="53">
        <v>2.963745722106954E-2</v>
      </c>
      <c r="E14" s="62">
        <f t="shared" si="1"/>
        <v>7.4093643052673848E-4</v>
      </c>
      <c r="F14" s="8">
        <v>3.336209827496113E-2</v>
      </c>
      <c r="G14" s="58">
        <v>3.9020089367373653E-2</v>
      </c>
      <c r="H14" s="53">
        <v>3.7313841434881784E-2</v>
      </c>
      <c r="I14" s="11">
        <f t="shared" si="0"/>
        <v>2.8014884545762571E-2</v>
      </c>
    </row>
    <row r="15" spans="1:17" x14ac:dyDescent="0.3">
      <c r="C15" s="55">
        <v>45</v>
      </c>
      <c r="D15" s="53">
        <v>2.846102330467571E-2</v>
      </c>
      <c r="E15" s="62">
        <f t="shared" si="1"/>
        <v>6.324671845483491E-4</v>
      </c>
      <c r="F15" s="8">
        <v>3.3134421889596526E-2</v>
      </c>
      <c r="G15" s="58">
        <v>3.743683234746744E-2</v>
      </c>
      <c r="H15" s="53">
        <v>3.7165418866077597E-2</v>
      </c>
      <c r="I15" s="11">
        <f t="shared" si="0"/>
        <v>2.7366032718473127E-2</v>
      </c>
    </row>
    <row r="16" spans="1:17" x14ac:dyDescent="0.3">
      <c r="C16" s="55">
        <v>50</v>
      </c>
      <c r="D16" s="53">
        <v>2.7300897681868028E-2</v>
      </c>
      <c r="E16" s="62">
        <f t="shared" si="1"/>
        <v>5.4601795363736058E-4</v>
      </c>
      <c r="F16" s="8">
        <v>3.4391201264619961E-2</v>
      </c>
      <c r="G16" s="58">
        <v>3.6497935983557071E-2</v>
      </c>
      <c r="H16" s="53">
        <v>3.7744498439047848E-2</v>
      </c>
      <c r="I16" s="11">
        <f t="shared" si="0"/>
        <v>2.7296110264546054E-2</v>
      </c>
    </row>
    <row r="17" spans="3:9" x14ac:dyDescent="0.3">
      <c r="C17" s="55">
        <v>55</v>
      </c>
      <c r="D17" s="53">
        <v>2.7919366052466584E-2</v>
      </c>
      <c r="E17" s="62">
        <f t="shared" si="1"/>
        <v>5.0762483731757425E-4</v>
      </c>
      <c r="F17" s="8">
        <v>3.4259951374954176E-2</v>
      </c>
      <c r="G17" s="58">
        <v>3.7302346114968861E-2</v>
      </c>
      <c r="H17" s="53">
        <v>4.0213454518247434E-2</v>
      </c>
      <c r="I17" s="11">
        <f t="shared" si="0"/>
        <v>2.8040548579590922E-2</v>
      </c>
    </row>
    <row r="18" spans="3:9" x14ac:dyDescent="0.3">
      <c r="C18" s="55">
        <v>60</v>
      </c>
      <c r="D18" s="53">
        <v>3.0444666073289332E-2</v>
      </c>
      <c r="E18" s="62">
        <f t="shared" si="1"/>
        <v>5.0741110122148891E-4</v>
      </c>
      <c r="F18" s="8">
        <v>3.5386674466091457E-2</v>
      </c>
      <c r="G18" s="58">
        <v>3.7887934345989679E-2</v>
      </c>
      <c r="H18" s="53">
        <v>4.1950158154680492E-2</v>
      </c>
      <c r="I18" s="11">
        <f t="shared" si="0"/>
        <v>2.9235368828254494E-2</v>
      </c>
    </row>
    <row r="19" spans="3:9" x14ac:dyDescent="0.3">
      <c r="C19" s="55">
        <v>65</v>
      </c>
      <c r="D19" s="53">
        <v>3.4041610144009478E-2</v>
      </c>
      <c r="E19" s="62">
        <f t="shared" si="1"/>
        <v>5.2371707913860738E-4</v>
      </c>
      <c r="F19" s="8">
        <v>3.7222666466940946E-2</v>
      </c>
      <c r="G19" s="58">
        <v>3.7867604455763919E-2</v>
      </c>
      <c r="H19" s="53">
        <v>4.3528921758987822E-2</v>
      </c>
      <c r="I19" s="11">
        <f t="shared" si="0"/>
        <v>3.0636903980968154E-2</v>
      </c>
    </row>
    <row r="20" spans="3:9" x14ac:dyDescent="0.3">
      <c r="C20" s="55">
        <v>70</v>
      </c>
      <c r="D20" s="53">
        <v>3.6493101369553332E-2</v>
      </c>
      <c r="E20" s="62">
        <f t="shared" si="1"/>
        <v>5.2133001956504758E-4</v>
      </c>
      <c r="F20" s="8">
        <v>3.7110772574491961E-2</v>
      </c>
      <c r="G20" s="58">
        <v>3.9116953957504287E-2</v>
      </c>
      <c r="H20" s="53">
        <v>4.5598896051494593E-2</v>
      </c>
      <c r="I20" s="11">
        <f t="shared" si="0"/>
        <v>3.1768210794521842E-2</v>
      </c>
    </row>
    <row r="21" spans="3:9" x14ac:dyDescent="0.3">
      <c r="C21" s="55">
        <v>75</v>
      </c>
      <c r="D21" s="53">
        <v>3.8030812993904768E-2</v>
      </c>
      <c r="E21" s="62">
        <f t="shared" si="1"/>
        <v>5.0707750658539688E-4</v>
      </c>
      <c r="F21" s="8">
        <v>3.6448370449112685E-2</v>
      </c>
      <c r="G21" s="58">
        <v>4.1018996127019043E-2</v>
      </c>
      <c r="H21" s="53">
        <v>4.7922563419085462E-2</v>
      </c>
      <c r="I21" s="11">
        <f t="shared" si="0"/>
        <v>3.2785564099141476E-2</v>
      </c>
    </row>
    <row r="22" spans="3:9" x14ac:dyDescent="0.3">
      <c r="C22" s="55">
        <v>80</v>
      </c>
      <c r="D22" s="53">
        <v>3.9830238367471696E-2</v>
      </c>
      <c r="E22" s="62">
        <f t="shared" si="1"/>
        <v>4.9787797959339618E-4</v>
      </c>
      <c r="F22" s="8">
        <v>3.6915218252183156E-2</v>
      </c>
      <c r="G22" s="58">
        <v>4.2456070468493264E-2</v>
      </c>
      <c r="H22" s="53">
        <v>5.5952653659060707E-2</v>
      </c>
      <c r="I22" s="11">
        <f t="shared" si="0"/>
        <v>3.5130411745360447E-2</v>
      </c>
    </row>
    <row r="23" spans="3:9" x14ac:dyDescent="0.3">
      <c r="C23" s="55">
        <v>85</v>
      </c>
      <c r="D23" s="53">
        <v>4.215727079995802E-2</v>
      </c>
      <c r="E23" s="62">
        <f t="shared" si="1"/>
        <v>4.95967891764212E-4</v>
      </c>
      <c r="F23" s="8">
        <v>3.6704945495662757E-2</v>
      </c>
      <c r="G23" s="58">
        <v>4.1829059317460976E-2</v>
      </c>
      <c r="H23" s="53">
        <v>8.3903097970155202E-2</v>
      </c>
      <c r="I23" s="11">
        <f t="shared" si="0"/>
        <v>4.101806829500023E-2</v>
      </c>
    </row>
    <row r="24" spans="3:9" x14ac:dyDescent="0.3">
      <c r="C24" s="55">
        <v>90</v>
      </c>
      <c r="D24" s="53">
        <v>4.5757137838916252E-2</v>
      </c>
      <c r="E24" s="62">
        <f t="shared" si="1"/>
        <v>5.0841264265462502E-4</v>
      </c>
      <c r="F24" s="8">
        <v>5.0734920689257251E-2</v>
      </c>
      <c r="G24" s="58">
        <v>5.2676950394727688E-2</v>
      </c>
      <c r="H24" s="53">
        <v>0.1057131231855198</v>
      </c>
      <c r="I24" s="11">
        <f t="shared" si="0"/>
        <v>5.1078108950215126E-2</v>
      </c>
    </row>
    <row r="25" spans="3:9" ht="15" thickBot="1" x14ac:dyDescent="0.35">
      <c r="C25" s="56">
        <v>95</v>
      </c>
      <c r="D25" s="53">
        <v>4.6507046897247835E-2</v>
      </c>
      <c r="E25" s="62">
        <f t="shared" si="1"/>
        <v>4.8954786207629295E-4</v>
      </c>
      <c r="F25" s="9">
        <v>6.2907811017469853E-2</v>
      </c>
      <c r="G25" s="59">
        <v>6.9973163963845508E-2</v>
      </c>
      <c r="H25" s="8">
        <v>8.7067572984111316E-2</v>
      </c>
      <c r="I25" s="60">
        <f t="shared" si="0"/>
        <v>5.3389028544950159E-2</v>
      </c>
    </row>
    <row r="26" spans="3:9" ht="15.6" x14ac:dyDescent="0.3">
      <c r="C26" s="54" t="s">
        <v>1</v>
      </c>
      <c r="D26" s="2" t="s">
        <v>20</v>
      </c>
      <c r="E26" s="64" t="s">
        <v>3</v>
      </c>
      <c r="F26" s="7" t="s">
        <v>21</v>
      </c>
      <c r="G26" s="65" t="s">
        <v>22</v>
      </c>
      <c r="H26" s="7" t="s">
        <v>4</v>
      </c>
      <c r="I26" s="61" t="s">
        <v>5</v>
      </c>
    </row>
    <row r="27" spans="3:9" x14ac:dyDescent="0.3">
      <c r="C27" s="55">
        <v>1</v>
      </c>
      <c r="D27" s="53">
        <v>6.6954819051611464E-2</v>
      </c>
      <c r="E27" s="62">
        <f>D27/C27</f>
        <v>6.6954819051611464E-2</v>
      </c>
      <c r="F27" s="8">
        <v>8.9398582969664436E-2</v>
      </c>
      <c r="G27" s="58">
        <v>6.3825766099924713E-2</v>
      </c>
      <c r="H27" s="53">
        <v>6.8886225969975554E-2</v>
      </c>
      <c r="I27" s="11">
        <f t="shared" si="0"/>
        <v>7.1204042628557535E-2</v>
      </c>
    </row>
    <row r="28" spans="3:9" x14ac:dyDescent="0.3">
      <c r="C28" s="55">
        <v>3</v>
      </c>
      <c r="D28" s="53">
        <v>5.481717297999926E-2</v>
      </c>
      <c r="E28" s="62">
        <f t="shared" ref="E28:E47" si="2">D28/C28</f>
        <v>1.8272390993333085E-2</v>
      </c>
      <c r="F28" s="8">
        <v>6.922344465335413E-2</v>
      </c>
      <c r="G28" s="58">
        <v>6.4073820433866349E-2</v>
      </c>
      <c r="H28" s="53">
        <v>5.668574037791789E-2</v>
      </c>
      <c r="I28" s="11">
        <f t="shared" si="0"/>
        <v>5.2614513887694149E-2</v>
      </c>
    </row>
    <row r="29" spans="3:9" x14ac:dyDescent="0.3">
      <c r="C29" s="55">
        <v>5</v>
      </c>
      <c r="D29" s="53">
        <v>5.0467060332939878E-2</v>
      </c>
      <c r="E29" s="62">
        <f t="shared" si="2"/>
        <v>1.0093412066587976E-2</v>
      </c>
      <c r="F29" s="8">
        <v>6.2486266826616205E-2</v>
      </c>
      <c r="G29" s="58">
        <v>6.1904139281635885E-2</v>
      </c>
      <c r="H29" s="53">
        <v>5.3854936835209463E-2</v>
      </c>
      <c r="I29" s="11">
        <f t="shared" si="0"/>
        <v>4.776116306859788E-2</v>
      </c>
    </row>
    <row r="30" spans="3:9" x14ac:dyDescent="0.3">
      <c r="C30" s="55">
        <v>10</v>
      </c>
      <c r="D30" s="53">
        <v>4.559512506187953E-2</v>
      </c>
      <c r="E30" s="62">
        <f t="shared" si="2"/>
        <v>4.5595125061879526E-3</v>
      </c>
      <c r="F30" s="8">
        <v>5.9462485736244061E-2</v>
      </c>
      <c r="G30" s="58">
        <v>5.8895196221758539E-2</v>
      </c>
      <c r="H30" s="53">
        <v>4.7060744164594229E-2</v>
      </c>
      <c r="I30" s="11">
        <f t="shared" si="0"/>
        <v>4.3114612738132864E-2</v>
      </c>
    </row>
    <row r="31" spans="3:9" x14ac:dyDescent="0.3">
      <c r="C31" s="55">
        <v>15</v>
      </c>
      <c r="D31" s="53">
        <v>4.6669056791762253E-2</v>
      </c>
      <c r="E31" s="62">
        <f t="shared" si="2"/>
        <v>3.1112704527841502E-3</v>
      </c>
      <c r="F31" s="8">
        <v>5.7719729823449285E-2</v>
      </c>
      <c r="G31" s="58">
        <v>5.7079213476510786E-2</v>
      </c>
      <c r="H31" s="53">
        <v>4.4370275693648563E-2</v>
      </c>
      <c r="I31" s="11">
        <f t="shared" si="0"/>
        <v>4.1789909247631006E-2</v>
      </c>
    </row>
    <row r="32" spans="3:9" x14ac:dyDescent="0.3">
      <c r="C32" s="55">
        <v>20</v>
      </c>
      <c r="D32" s="53">
        <v>4.4994991059295282E-2</v>
      </c>
      <c r="E32" s="62">
        <f t="shared" si="2"/>
        <v>2.2497495529647639E-3</v>
      </c>
      <c r="F32" s="8">
        <v>5.3658487024186671E-2</v>
      </c>
      <c r="G32" s="58">
        <v>5.7670313104382517E-2</v>
      </c>
      <c r="H32" s="53">
        <v>4.8773759729406695E-2</v>
      </c>
      <c r="I32" s="11">
        <f t="shared" si="0"/>
        <v>4.1469460094047186E-2</v>
      </c>
    </row>
    <row r="33" spans="3:9" x14ac:dyDescent="0.3">
      <c r="C33" s="55">
        <v>25</v>
      </c>
      <c r="D33" s="53">
        <v>4.7176022563227282E-2</v>
      </c>
      <c r="E33" s="62">
        <f t="shared" si="2"/>
        <v>1.8870409025290914E-3</v>
      </c>
      <c r="F33" s="8">
        <v>5.1559796770251638E-2</v>
      </c>
      <c r="G33" s="58">
        <v>5.91825134301436E-2</v>
      </c>
      <c r="H33" s="53">
        <v>5.1755950057720282E-2</v>
      </c>
      <c r="I33" s="11">
        <f t="shared" si="0"/>
        <v>4.2312264744774376E-2</v>
      </c>
    </row>
    <row r="34" spans="3:9" x14ac:dyDescent="0.3">
      <c r="C34" s="55">
        <v>30</v>
      </c>
      <c r="D34" s="53">
        <v>4.5000446846623889E-2</v>
      </c>
      <c r="E34" s="62">
        <f t="shared" si="2"/>
        <v>1.500014894887463E-3</v>
      </c>
      <c r="F34" s="8">
        <v>5.2146784555417186E-2</v>
      </c>
      <c r="G34" s="58">
        <v>6.0176830996848459E-2</v>
      </c>
      <c r="H34" s="53">
        <v>5.368541939779433E-2</v>
      </c>
      <c r="I34" s="11">
        <f t="shared" si="0"/>
        <v>4.2501899338314261E-2</v>
      </c>
    </row>
    <row r="35" spans="3:9" x14ac:dyDescent="0.3">
      <c r="C35" s="55">
        <v>35</v>
      </c>
      <c r="D35" s="53">
        <v>4.4754428272425005E-2</v>
      </c>
      <c r="E35" s="62">
        <f t="shared" si="2"/>
        <v>1.2786979506407144E-3</v>
      </c>
      <c r="F35" s="8">
        <v>5.1543895418032212E-2</v>
      </c>
      <c r="G35" s="58">
        <v>6.1560535701100046E-2</v>
      </c>
      <c r="H35" s="53">
        <v>5.9415260710084856E-2</v>
      </c>
      <c r="I35" s="11">
        <f t="shared" si="0"/>
        <v>4.3710563610456568E-2</v>
      </c>
    </row>
    <row r="36" spans="3:9" x14ac:dyDescent="0.3">
      <c r="C36" s="55">
        <v>40</v>
      </c>
      <c r="D36" s="53">
        <v>4.4967687628135675E-2</v>
      </c>
      <c r="E36" s="62">
        <f t="shared" si="2"/>
        <v>1.1241921907033919E-3</v>
      </c>
      <c r="F36" s="8">
        <v>5.3280000137403138E-2</v>
      </c>
      <c r="G36" s="58">
        <v>6.3446199261050995E-2</v>
      </c>
      <c r="H36" s="53">
        <v>6.3503378043816963E-2</v>
      </c>
      <c r="I36" s="11">
        <f t="shared" si="0"/>
        <v>4.5264291452222029E-2</v>
      </c>
    </row>
    <row r="37" spans="3:9" x14ac:dyDescent="0.3">
      <c r="C37" s="55">
        <v>45</v>
      </c>
      <c r="D37" s="53">
        <v>4.5642942016573936E-2</v>
      </c>
      <c r="E37" s="62">
        <f t="shared" si="2"/>
        <v>1.0142876003683098E-3</v>
      </c>
      <c r="F37" s="8">
        <v>5.4979944377005721E-2</v>
      </c>
      <c r="G37" s="58">
        <v>6.2396705770784204E-2</v>
      </c>
      <c r="H37" s="53">
        <v>6.6580010199745396E-2</v>
      </c>
      <c r="I37" s="11">
        <f t="shared" si="0"/>
        <v>4.6122777992895513E-2</v>
      </c>
    </row>
    <row r="38" spans="3:9" x14ac:dyDescent="0.3">
      <c r="C38" s="55">
        <v>50</v>
      </c>
      <c r="D38" s="53">
        <v>4.6205451269232964E-2</v>
      </c>
      <c r="E38" s="62">
        <f t="shared" si="2"/>
        <v>9.2410902538465932E-4</v>
      </c>
      <c r="F38" s="8">
        <v>5.8405385390688784E-2</v>
      </c>
      <c r="G38" s="58">
        <v>6.2514531193227321E-2</v>
      </c>
      <c r="H38" s="53">
        <v>6.7137398918340294E-2</v>
      </c>
      <c r="I38" s="11">
        <f t="shared" si="0"/>
        <v>4.7037375159374804E-2</v>
      </c>
    </row>
    <row r="39" spans="3:9" x14ac:dyDescent="0.3">
      <c r="C39" s="55">
        <v>55</v>
      </c>
      <c r="D39" s="53">
        <v>4.8860536800521534E-2</v>
      </c>
      <c r="E39" s="62">
        <f t="shared" si="2"/>
        <v>8.8837339637311882E-4</v>
      </c>
      <c r="F39" s="8">
        <v>5.8973493879766754E-2</v>
      </c>
      <c r="G39" s="58">
        <v>6.4466341029882218E-2</v>
      </c>
      <c r="H39" s="53">
        <v>7.2131593199988159E-2</v>
      </c>
      <c r="I39" s="11">
        <f t="shared" si="0"/>
        <v>4.906406766130636E-2</v>
      </c>
    </row>
    <row r="40" spans="3:9" x14ac:dyDescent="0.3">
      <c r="C40" s="55">
        <v>60</v>
      </c>
      <c r="D40" s="53">
        <v>5.3657369624684197E-2</v>
      </c>
      <c r="E40" s="62">
        <f t="shared" si="2"/>
        <v>8.9428949374473665E-4</v>
      </c>
      <c r="F40" s="8">
        <v>6.081982270386678E-2</v>
      </c>
      <c r="G40" s="58">
        <v>6.5496299591490004E-2</v>
      </c>
      <c r="H40" s="53">
        <v>7.470976511112129E-2</v>
      </c>
      <c r="I40" s="11">
        <f t="shared" si="0"/>
        <v>5.1115509304981412E-2</v>
      </c>
    </row>
    <row r="41" spans="3:9" x14ac:dyDescent="0.3">
      <c r="C41" s="55">
        <v>65</v>
      </c>
      <c r="D41" s="53">
        <v>5.8971415302932276E-2</v>
      </c>
      <c r="E41" s="62">
        <f t="shared" si="2"/>
        <v>9.0725254312203497E-4</v>
      </c>
      <c r="F41" s="8">
        <v>6.367006983196298E-2</v>
      </c>
      <c r="G41" s="58">
        <v>6.5509495142946211E-2</v>
      </c>
      <c r="H41" s="53">
        <v>7.6161489547559733E-2</v>
      </c>
      <c r="I41" s="11">
        <f t="shared" si="0"/>
        <v>5.3043944473704654E-2</v>
      </c>
    </row>
    <row r="42" spans="3:9" x14ac:dyDescent="0.3">
      <c r="C42" s="55">
        <v>70</v>
      </c>
      <c r="D42" s="53">
        <v>6.2490126908591556E-2</v>
      </c>
      <c r="E42" s="62">
        <f t="shared" si="2"/>
        <v>8.9271609869416514E-4</v>
      </c>
      <c r="F42" s="8">
        <v>6.3125447540186203E-2</v>
      </c>
      <c r="G42" s="58">
        <v>6.763334560576871E-2</v>
      </c>
      <c r="H42" s="53">
        <v>7.8894831609598606E-2</v>
      </c>
      <c r="I42" s="11">
        <f t="shared" si="0"/>
        <v>5.4607293552567847E-2</v>
      </c>
    </row>
    <row r="43" spans="3:9" x14ac:dyDescent="0.3">
      <c r="C43" s="55">
        <v>75</v>
      </c>
      <c r="D43" s="53">
        <v>6.4159691328351975E-2</v>
      </c>
      <c r="E43" s="62">
        <f t="shared" si="2"/>
        <v>8.5546255104469303E-4</v>
      </c>
      <c r="F43" s="8">
        <v>6.1559670468425608E-2</v>
      </c>
      <c r="G43" s="58">
        <v>7.0304659256686705E-2</v>
      </c>
      <c r="H43" s="53">
        <v>8.122110375632785E-2</v>
      </c>
      <c r="I43" s="11">
        <f t="shared" si="0"/>
        <v>5.5620117472167364E-2</v>
      </c>
    </row>
    <row r="44" spans="3:9" x14ac:dyDescent="0.3">
      <c r="C44" s="55">
        <v>80</v>
      </c>
      <c r="D44" s="53">
        <v>6.5347628550609799E-2</v>
      </c>
      <c r="E44" s="62">
        <f t="shared" si="2"/>
        <v>8.1684535688262248E-4</v>
      </c>
      <c r="F44" s="8">
        <v>6.169308580143807E-2</v>
      </c>
      <c r="G44" s="58">
        <v>7.2163960620510281E-2</v>
      </c>
      <c r="H44" s="53">
        <v>9.1710489408523152E-2</v>
      </c>
      <c r="I44" s="11">
        <f t="shared" si="0"/>
        <v>5.8346401947592788E-2</v>
      </c>
    </row>
    <row r="45" spans="3:9" x14ac:dyDescent="0.3">
      <c r="C45" s="55">
        <v>85</v>
      </c>
      <c r="D45" s="53">
        <v>6.521076741199773E-2</v>
      </c>
      <c r="E45" s="62">
        <f t="shared" si="2"/>
        <v>7.6718549896467923E-4</v>
      </c>
      <c r="F45" s="8">
        <v>5.9761199130896697E-2</v>
      </c>
      <c r="G45" s="58">
        <v>6.9430429060758234E-2</v>
      </c>
      <c r="H45" s="53">
        <v>0.12809240801024985</v>
      </c>
      <c r="I45" s="11">
        <f t="shared" si="0"/>
        <v>6.465239782257344E-2</v>
      </c>
    </row>
    <row r="46" spans="3:9" x14ac:dyDescent="0.3">
      <c r="C46" s="55">
        <v>90</v>
      </c>
      <c r="D46" s="53">
        <v>6.6601817018049167E-2</v>
      </c>
      <c r="E46" s="62">
        <f t="shared" si="2"/>
        <v>7.4002018908943517E-4</v>
      </c>
      <c r="F46" s="8">
        <v>7.60248383090497E-2</v>
      </c>
      <c r="G46" s="58">
        <v>8.0388827413859984E-2</v>
      </c>
      <c r="H46" s="53">
        <v>0.14798963578861868</v>
      </c>
      <c r="I46" s="11">
        <f t="shared" si="0"/>
        <v>7.4349027743733392E-2</v>
      </c>
    </row>
    <row r="47" spans="3:9" ht="15" thickBot="1" x14ac:dyDescent="0.35">
      <c r="C47" s="56">
        <v>95</v>
      </c>
      <c r="D47" s="53">
        <v>6.1854254497792409E-2</v>
      </c>
      <c r="E47" s="62">
        <f t="shared" si="2"/>
        <v>6.510974157662359E-4</v>
      </c>
      <c r="F47" s="9">
        <v>8.3625089755477361E-2</v>
      </c>
      <c r="G47" s="59">
        <v>9.5433658895414442E-2</v>
      </c>
      <c r="H47" s="8">
        <v>0.10806806296193938</v>
      </c>
      <c r="I47" s="60">
        <f t="shared" si="0"/>
        <v>6.9926432705277958E-2</v>
      </c>
    </row>
    <row r="48" spans="3:9" ht="15.6" x14ac:dyDescent="0.3">
      <c r="C48" s="54" t="s">
        <v>2</v>
      </c>
      <c r="D48" s="2" t="s">
        <v>20</v>
      </c>
      <c r="E48" s="64" t="s">
        <v>3</v>
      </c>
      <c r="F48" s="7" t="s">
        <v>21</v>
      </c>
      <c r="G48" s="65" t="s">
        <v>22</v>
      </c>
      <c r="H48" s="7" t="s">
        <v>4</v>
      </c>
      <c r="I48" s="61" t="s">
        <v>5</v>
      </c>
    </row>
    <row r="49" spans="3:9" x14ac:dyDescent="0.3">
      <c r="C49" s="55">
        <v>1</v>
      </c>
      <c r="D49" s="53">
        <v>0.24790179625935033</v>
      </c>
      <c r="E49" s="62">
        <f>D49/C49</f>
        <v>0.24790179625935033</v>
      </c>
      <c r="F49" s="8">
        <v>0.25296018252755054</v>
      </c>
      <c r="G49" s="58">
        <v>0.29822853680914108</v>
      </c>
      <c r="H49" s="53">
        <v>0.20285559657900512</v>
      </c>
      <c r="I49" s="11">
        <f t="shared" si="0"/>
        <v>0.24996958168687949</v>
      </c>
    </row>
    <row r="50" spans="3:9" x14ac:dyDescent="0.3">
      <c r="C50" s="55">
        <v>3</v>
      </c>
      <c r="D50" s="53">
        <v>0.11165952896619445</v>
      </c>
      <c r="E50" s="62">
        <f t="shared" ref="E50:E69" si="3">D50/C50</f>
        <v>3.7219842988731482E-2</v>
      </c>
      <c r="F50" s="8">
        <v>0.12155006963442576</v>
      </c>
      <c r="G50" s="58">
        <v>0.1465970428933342</v>
      </c>
      <c r="H50" s="53">
        <v>0.11681044593844297</v>
      </c>
      <c r="I50" s="11">
        <f t="shared" si="0"/>
        <v>0.10676738608422576</v>
      </c>
    </row>
    <row r="51" spans="3:9" x14ac:dyDescent="0.3">
      <c r="C51" s="55">
        <v>5</v>
      </c>
      <c r="D51" s="53">
        <v>8.4835795573393824E-2</v>
      </c>
      <c r="E51" s="62">
        <f t="shared" si="3"/>
        <v>1.6967159114678766E-2</v>
      </c>
      <c r="F51" s="8">
        <v>9.0406771067116878E-2</v>
      </c>
      <c r="G51" s="58">
        <v>0.10447927723275559</v>
      </c>
      <c r="H51" s="53">
        <v>8.6160825405167188E-2</v>
      </c>
      <c r="I51" s="11">
        <f t="shared" si="0"/>
        <v>7.656996567862244E-2</v>
      </c>
    </row>
    <row r="52" spans="3:9" x14ac:dyDescent="0.3">
      <c r="C52" s="55">
        <v>10</v>
      </c>
      <c r="D52" s="53">
        <v>6.5349938705110924E-2</v>
      </c>
      <c r="E52" s="62">
        <f t="shared" si="3"/>
        <v>6.5349938705110923E-3</v>
      </c>
      <c r="F52" s="8">
        <v>6.0819044447658815E-2</v>
      </c>
      <c r="G52" s="58">
        <v>6.7210945386909263E-2</v>
      </c>
      <c r="H52" s="53">
        <v>6.289261539694227E-2</v>
      </c>
      <c r="I52" s="11">
        <f t="shared" si="0"/>
        <v>5.2561507561426482E-2</v>
      </c>
    </row>
    <row r="53" spans="3:9" x14ac:dyDescent="0.3">
      <c r="C53" s="55">
        <v>15</v>
      </c>
      <c r="D53" s="53">
        <v>5.0904978093110044E-2</v>
      </c>
      <c r="E53" s="62">
        <f t="shared" si="3"/>
        <v>3.3936652062073361E-3</v>
      </c>
      <c r="F53" s="8">
        <v>5.0653984043913018E-2</v>
      </c>
      <c r="G53" s="58">
        <v>5.2497754878548401E-2</v>
      </c>
      <c r="H53" s="53">
        <v>5.2116696157763355E-2</v>
      </c>
      <c r="I53" s="11">
        <f t="shared" si="0"/>
        <v>4.1913415675908429E-2</v>
      </c>
    </row>
    <row r="54" spans="3:9" x14ac:dyDescent="0.3">
      <c r="C54" s="55">
        <v>20</v>
      </c>
      <c r="D54" s="53">
        <v>4.435874976996141E-2</v>
      </c>
      <c r="E54" s="62">
        <f t="shared" si="3"/>
        <v>2.2179374884980707E-3</v>
      </c>
      <c r="F54" s="8">
        <v>4.6300805377039858E-2</v>
      </c>
      <c r="G54" s="58">
        <v>4.4293234344632629E-2</v>
      </c>
      <c r="H54" s="53">
        <v>4.3718745061371772E-2</v>
      </c>
      <c r="I54" s="11">
        <f t="shared" si="0"/>
        <v>3.6177894408300749E-2</v>
      </c>
    </row>
    <row r="55" spans="3:9" x14ac:dyDescent="0.3">
      <c r="C55" s="55">
        <v>25</v>
      </c>
      <c r="D55" s="53">
        <v>4.052754160501354E-2</v>
      </c>
      <c r="E55" s="62">
        <f t="shared" si="3"/>
        <v>1.6211016642005416E-3</v>
      </c>
      <c r="F55" s="8">
        <v>4.3369813260814065E-2</v>
      </c>
      <c r="G55" s="58">
        <v>4.0528967317527025E-2</v>
      </c>
      <c r="H55" s="53">
        <v>4.1580484837420877E-2</v>
      </c>
      <c r="I55" s="11">
        <f t="shared" si="0"/>
        <v>3.3525581736995214E-2</v>
      </c>
    </row>
    <row r="56" spans="3:9" x14ac:dyDescent="0.3">
      <c r="C56" s="55">
        <v>30</v>
      </c>
      <c r="D56" s="53">
        <v>3.7068789557600776E-2</v>
      </c>
      <c r="E56" s="62">
        <f t="shared" si="3"/>
        <v>1.2356263185866925E-3</v>
      </c>
      <c r="F56" s="8">
        <v>4.0474487542758807E-2</v>
      </c>
      <c r="G56" s="58">
        <v>4.0501613055913634E-2</v>
      </c>
      <c r="H56" s="53">
        <v>4.126219467766145E-2</v>
      </c>
      <c r="I56" s="11">
        <f t="shared" si="0"/>
        <v>3.2108542230504272E-2</v>
      </c>
    </row>
    <row r="57" spans="3:9" x14ac:dyDescent="0.3">
      <c r="C57" s="55">
        <v>35</v>
      </c>
      <c r="D57" s="53">
        <v>3.4661359822060381E-2</v>
      </c>
      <c r="E57" s="62">
        <f t="shared" si="3"/>
        <v>9.9032456634458223E-4</v>
      </c>
      <c r="F57" s="8">
        <v>3.8213116981263076E-2</v>
      </c>
      <c r="G57" s="58">
        <v>3.9805138409330885E-2</v>
      </c>
      <c r="H57" s="53">
        <v>4.5485847377551451E-2</v>
      </c>
      <c r="I57" s="11">
        <f t="shared" si="0"/>
        <v>3.1831157431310077E-2</v>
      </c>
    </row>
    <row r="58" spans="3:9" x14ac:dyDescent="0.3">
      <c r="C58" s="55">
        <v>40</v>
      </c>
      <c r="D58" s="53">
        <v>3.2403871354530607E-2</v>
      </c>
      <c r="E58" s="62">
        <f t="shared" si="3"/>
        <v>8.1009678386326515E-4</v>
      </c>
      <c r="F58" s="8">
        <v>3.6438697651126478E-2</v>
      </c>
      <c r="G58" s="58">
        <v>3.9925854592111495E-2</v>
      </c>
      <c r="H58" s="53">
        <v>4.67412194923379E-2</v>
      </c>
      <c r="I58" s="11">
        <f t="shared" si="0"/>
        <v>3.1263947974793947E-2</v>
      </c>
    </row>
    <row r="59" spans="3:9" x14ac:dyDescent="0.3">
      <c r="C59" s="55">
        <v>45</v>
      </c>
      <c r="D59" s="53">
        <v>3.3187769892223627E-2</v>
      </c>
      <c r="E59" s="62">
        <f t="shared" si="3"/>
        <v>7.3750599760496951E-4</v>
      </c>
      <c r="F59" s="8">
        <v>3.813817402659004E-2</v>
      </c>
      <c r="G59" s="58">
        <v>4.0443157914075975E-2</v>
      </c>
      <c r="H59" s="53">
        <v>4.8628446461604538E-2</v>
      </c>
      <c r="I59" s="11">
        <f t="shared" si="0"/>
        <v>3.2227010858419829E-2</v>
      </c>
    </row>
    <row r="60" spans="3:9" x14ac:dyDescent="0.3">
      <c r="C60" s="55">
        <v>50</v>
      </c>
      <c r="D60" s="53">
        <v>3.3216432146992693E-2</v>
      </c>
      <c r="E60" s="62">
        <f t="shared" si="3"/>
        <v>6.6432864293985386E-4</v>
      </c>
      <c r="F60" s="8">
        <v>4.1118779755364564E-2</v>
      </c>
      <c r="G60" s="58">
        <v>3.8508907473718192E-2</v>
      </c>
      <c r="H60" s="53">
        <v>5.2407917745323718E-2</v>
      </c>
      <c r="I60" s="11">
        <f t="shared" si="0"/>
        <v>3.3183273152867801E-2</v>
      </c>
    </row>
    <row r="61" spans="3:9" x14ac:dyDescent="0.3">
      <c r="C61" s="55">
        <v>55</v>
      </c>
      <c r="D61" s="53">
        <v>3.6645330219044391E-2</v>
      </c>
      <c r="E61" s="62">
        <f t="shared" si="3"/>
        <v>6.6627873125535257E-4</v>
      </c>
      <c r="F61" s="8">
        <v>4.3158475578775828E-2</v>
      </c>
      <c r="G61" s="58">
        <v>4.0872868011784511E-2</v>
      </c>
      <c r="H61" s="53">
        <v>5.7285815440568343E-2</v>
      </c>
      <c r="I61" s="11">
        <f t="shared" si="0"/>
        <v>3.5725753596285686E-2</v>
      </c>
    </row>
    <row r="62" spans="3:9" x14ac:dyDescent="0.3">
      <c r="C62" s="55">
        <v>60</v>
      </c>
      <c r="D62" s="53">
        <v>4.0753779298890042E-2</v>
      </c>
      <c r="E62" s="62">
        <f t="shared" si="3"/>
        <v>6.7922965498150073E-4</v>
      </c>
      <c r="F62" s="8">
        <v>4.1462567143835803E-2</v>
      </c>
      <c r="G62" s="58">
        <v>4.1462051038880877E-2</v>
      </c>
      <c r="H62" s="53">
        <v>6.2514268672954065E-2</v>
      </c>
      <c r="I62" s="11">
        <f t="shared" si="0"/>
        <v>3.7374379161908458E-2</v>
      </c>
    </row>
    <row r="63" spans="3:9" x14ac:dyDescent="0.3">
      <c r="C63" s="55">
        <v>65</v>
      </c>
      <c r="D63" s="53">
        <v>4.6749822870756248E-2</v>
      </c>
      <c r="E63" s="62">
        <f t="shared" si="3"/>
        <v>7.1922804416548077E-4</v>
      </c>
      <c r="F63" s="8">
        <v>4.3338203929948658E-2</v>
      </c>
      <c r="G63" s="58">
        <v>4.0471558958015005E-2</v>
      </c>
      <c r="H63" s="53">
        <v>6.5910806226410434E-2</v>
      </c>
      <c r="I63" s="11">
        <f t="shared" si="0"/>
        <v>3.9437924005859167E-2</v>
      </c>
    </row>
    <row r="64" spans="3:9" x14ac:dyDescent="0.3">
      <c r="C64" s="55">
        <v>70</v>
      </c>
      <c r="D64" s="53">
        <v>5.1180153386982299E-2</v>
      </c>
      <c r="E64" s="62">
        <f t="shared" si="3"/>
        <v>7.3114504838546143E-4</v>
      </c>
      <c r="F64" s="8">
        <v>4.3290822124217067E-2</v>
      </c>
      <c r="G64" s="58">
        <v>4.0309345754531316E-2</v>
      </c>
      <c r="H64" s="53">
        <v>7.0507821843964175E-2</v>
      </c>
      <c r="I64" s="11">
        <f t="shared" si="0"/>
        <v>4.1203857631616062E-2</v>
      </c>
    </row>
    <row r="65" spans="3:9" x14ac:dyDescent="0.3">
      <c r="C65" s="55">
        <v>75</v>
      </c>
      <c r="D65" s="53">
        <v>5.5816430813670895E-2</v>
      </c>
      <c r="E65" s="62">
        <f t="shared" si="3"/>
        <v>7.4421907751561194E-4</v>
      </c>
      <c r="F65" s="8">
        <v>4.3669695361513931E-2</v>
      </c>
      <c r="G65" s="58">
        <v>4.3053318016070478E-2</v>
      </c>
      <c r="H65" s="53">
        <v>7.5751829621748368E-2</v>
      </c>
      <c r="I65" s="11">
        <f t="shared" si="0"/>
        <v>4.3807098578103859E-2</v>
      </c>
    </row>
    <row r="66" spans="3:9" x14ac:dyDescent="0.3">
      <c r="C66" s="55">
        <v>80</v>
      </c>
      <c r="D66" s="53">
        <v>5.9608055201747674E-2</v>
      </c>
      <c r="E66" s="62">
        <f t="shared" si="3"/>
        <v>7.4510069002184593E-4</v>
      </c>
      <c r="F66" s="8">
        <v>4.5831516656901633E-2</v>
      </c>
      <c r="G66" s="58">
        <v>4.8023103466105117E-2</v>
      </c>
      <c r="H66" s="53">
        <v>8.9970402651745898E-2</v>
      </c>
      <c r="I66" s="11">
        <f t="shared" si="0"/>
        <v>4.8835635733304426E-2</v>
      </c>
    </row>
    <row r="67" spans="3:9" x14ac:dyDescent="0.3">
      <c r="C67" s="55">
        <v>85</v>
      </c>
      <c r="D67" s="53">
        <v>6.5608826164952241E-2</v>
      </c>
      <c r="E67" s="62">
        <f t="shared" si="3"/>
        <v>7.7186854311708515E-4</v>
      </c>
      <c r="F67" s="8">
        <v>5.2692066649857726E-2</v>
      </c>
      <c r="G67" s="58">
        <v>5.9285627186868355E-2</v>
      </c>
      <c r="H67" s="53">
        <v>0.12791310513070517</v>
      </c>
      <c r="I67" s="11">
        <f t="shared" si="0"/>
        <v>6.1254298735100111E-2</v>
      </c>
    </row>
    <row r="68" spans="3:9" x14ac:dyDescent="0.3">
      <c r="C68" s="55">
        <v>90</v>
      </c>
      <c r="D68" s="58">
        <v>6.695630816312477E-2</v>
      </c>
      <c r="E68" s="62">
        <f t="shared" si="3"/>
        <v>7.4395897959027518E-4</v>
      </c>
      <c r="F68" s="8">
        <v>8.4508085827944335E-2</v>
      </c>
      <c r="G68" s="58">
        <v>7.713628347117997E-2</v>
      </c>
      <c r="H68" s="53">
        <v>0.14636420753079299</v>
      </c>
      <c r="I68" s="11">
        <f t="shared" si="0"/>
        <v>7.514176879452647E-2</v>
      </c>
    </row>
    <row r="69" spans="3:9" ht="15" thickBot="1" x14ac:dyDescent="0.35">
      <c r="C69" s="56">
        <v>95</v>
      </c>
      <c r="D69" s="59">
        <v>6.3714425520838752E-2</v>
      </c>
      <c r="E69" s="63">
        <f t="shared" si="3"/>
        <v>6.7067816337725006E-4</v>
      </c>
      <c r="F69" s="9">
        <v>8.7768938463964871E-2</v>
      </c>
      <c r="G69" s="59">
        <v>9.3143735827519974E-2</v>
      </c>
      <c r="H69" s="9">
        <v>0.1062450424730331</v>
      </c>
      <c r="I69" s="60">
        <f t="shared" si="0"/>
        <v>7.0308564089746797E-2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3621C9-B884-4D16-A187-66A66ED39CEB}">
  <dimension ref="A1:I69"/>
  <sheetViews>
    <sheetView zoomScale="75" zoomScaleNormal="75" workbookViewId="0">
      <selection activeCell="M48" sqref="M48"/>
    </sheetView>
  </sheetViews>
  <sheetFormatPr defaultRowHeight="14.4" x14ac:dyDescent="0.3"/>
  <cols>
    <col min="1" max="1" width="10.6640625" customWidth="1"/>
    <col min="6" max="6" width="10.33203125" customWidth="1"/>
    <col min="7" max="7" width="9.77734375" customWidth="1"/>
    <col min="8" max="8" width="9.44140625" customWidth="1"/>
  </cols>
  <sheetData>
    <row r="1" spans="1:9" ht="25.8" x14ac:dyDescent="0.5">
      <c r="A1" s="44" t="s">
        <v>6</v>
      </c>
    </row>
    <row r="3" spans="1:9" ht="15" thickBot="1" x14ac:dyDescent="0.35"/>
    <row r="4" spans="1:9" ht="15.6" x14ac:dyDescent="0.3">
      <c r="C4" s="54" t="s">
        <v>0</v>
      </c>
      <c r="D4" s="2" t="s">
        <v>20</v>
      </c>
      <c r="E4" s="68" t="s">
        <v>3</v>
      </c>
      <c r="F4" s="64" t="s">
        <v>21</v>
      </c>
      <c r="G4" s="65" t="s">
        <v>22</v>
      </c>
      <c r="H4" s="7" t="s">
        <v>4</v>
      </c>
      <c r="I4" s="13" t="s">
        <v>5</v>
      </c>
    </row>
    <row r="5" spans="1:9" x14ac:dyDescent="0.3">
      <c r="C5" s="55">
        <v>1</v>
      </c>
      <c r="D5" s="3">
        <v>6.6027411116696355E-2</v>
      </c>
      <c r="E5" s="58">
        <v>5.6574592043569738E-2</v>
      </c>
      <c r="F5" s="53">
        <v>6.5764062952761881E-2</v>
      </c>
      <c r="G5" s="66">
        <v>6.2082120056709669E-2</v>
      </c>
      <c r="H5" s="5">
        <v>6.5602806369422464E-2</v>
      </c>
      <c r="I5" s="11">
        <f>AVERAGE(D5:H5)</f>
        <v>6.3210198507832022E-2</v>
      </c>
    </row>
    <row r="6" spans="1:9" x14ac:dyDescent="0.3">
      <c r="C6" s="55">
        <v>3</v>
      </c>
      <c r="D6" s="3">
        <v>5.6039916583673778E-2</v>
      </c>
      <c r="E6" s="58">
        <v>5.2747957383704976E-2</v>
      </c>
      <c r="F6" s="53">
        <v>5.5392182281429114E-2</v>
      </c>
      <c r="G6" s="66">
        <v>5.6433715550712887E-2</v>
      </c>
      <c r="H6" s="5">
        <v>5.8077916219661345E-2</v>
      </c>
      <c r="I6" s="11">
        <f t="shared" ref="I6:I69" si="0">AVERAGE(D6:H6)</f>
        <v>5.5738337603836417E-2</v>
      </c>
    </row>
    <row r="7" spans="1:9" x14ac:dyDescent="0.3">
      <c r="C7" s="55">
        <v>5</v>
      </c>
      <c r="D7" s="3">
        <v>5.2660638817788596E-2</v>
      </c>
      <c r="E7" s="58">
        <v>4.952054348255789E-2</v>
      </c>
      <c r="F7" s="53">
        <v>5.1837340352165064E-2</v>
      </c>
      <c r="G7" s="66">
        <v>5.3999744086888915E-2</v>
      </c>
      <c r="H7" s="5">
        <v>5.3575187300175194E-2</v>
      </c>
      <c r="I7" s="11">
        <f t="shared" si="0"/>
        <v>5.2318690807915125E-2</v>
      </c>
    </row>
    <row r="8" spans="1:9" x14ac:dyDescent="0.3">
      <c r="C8" s="55">
        <v>10</v>
      </c>
      <c r="D8" s="3">
        <v>4.6410998244187748E-2</v>
      </c>
      <c r="E8" s="58">
        <v>4.4697364127787645E-2</v>
      </c>
      <c r="F8" s="53">
        <v>4.6759639575450165E-2</v>
      </c>
      <c r="G8" s="66">
        <v>4.693681387419988E-2</v>
      </c>
      <c r="H8" s="5">
        <v>4.6841181676461785E-2</v>
      </c>
      <c r="I8" s="11">
        <f t="shared" si="0"/>
        <v>4.6329199499617439E-2</v>
      </c>
    </row>
    <row r="9" spans="1:9" x14ac:dyDescent="0.3">
      <c r="C9" s="55">
        <v>15</v>
      </c>
      <c r="D9" s="3">
        <v>4.2596967444714751E-2</v>
      </c>
      <c r="E9" s="58">
        <v>4.0916795889118257E-2</v>
      </c>
      <c r="F9" s="53">
        <v>4.4253118783831563E-2</v>
      </c>
      <c r="G9" s="66">
        <v>4.3960438414131969E-2</v>
      </c>
      <c r="H9" s="5">
        <v>4.3240361236544025E-2</v>
      </c>
      <c r="I9" s="11">
        <f t="shared" si="0"/>
        <v>4.2993536353668114E-2</v>
      </c>
    </row>
    <row r="10" spans="1:9" x14ac:dyDescent="0.3">
      <c r="C10" s="55">
        <v>20</v>
      </c>
      <c r="D10" s="3">
        <v>3.8743666672942205E-2</v>
      </c>
      <c r="E10" s="58">
        <v>3.7069838822233872E-2</v>
      </c>
      <c r="F10" s="53">
        <v>4.1894279070163569E-2</v>
      </c>
      <c r="G10" s="66">
        <v>4.3267214163099081E-2</v>
      </c>
      <c r="H10" s="5">
        <v>3.9676013818574649E-2</v>
      </c>
      <c r="I10" s="11">
        <f t="shared" si="0"/>
        <v>4.0130202509402677E-2</v>
      </c>
    </row>
    <row r="11" spans="1:9" x14ac:dyDescent="0.3">
      <c r="C11" s="55">
        <v>25</v>
      </c>
      <c r="D11" s="3">
        <v>3.633930583450453E-2</v>
      </c>
      <c r="E11" s="58">
        <v>3.6045799565516748E-2</v>
      </c>
      <c r="F11" s="53">
        <v>3.8893695701499802E-2</v>
      </c>
      <c r="G11" s="66">
        <v>4.116315438105398E-2</v>
      </c>
      <c r="H11" s="5">
        <v>3.8816955445527032E-2</v>
      </c>
      <c r="I11" s="11">
        <f t="shared" si="0"/>
        <v>3.825178218562042E-2</v>
      </c>
    </row>
    <row r="12" spans="1:9" x14ac:dyDescent="0.3">
      <c r="C12" s="55">
        <v>30</v>
      </c>
      <c r="D12" s="3">
        <v>3.3455376975509946E-2</v>
      </c>
      <c r="E12" s="58">
        <v>3.4997524862003561E-2</v>
      </c>
      <c r="F12" s="53">
        <v>3.6038100252606058E-2</v>
      </c>
      <c r="G12" s="66">
        <v>3.9304252925731066E-2</v>
      </c>
      <c r="H12" s="5">
        <v>3.8679017719322514E-2</v>
      </c>
      <c r="I12" s="11">
        <f t="shared" si="0"/>
        <v>3.6494854547034626E-2</v>
      </c>
    </row>
    <row r="13" spans="1:9" x14ac:dyDescent="0.3">
      <c r="C13" s="55">
        <v>35</v>
      </c>
      <c r="D13" s="3">
        <v>3.0616277681766325E-2</v>
      </c>
      <c r="E13" s="58">
        <v>3.238950921644082E-2</v>
      </c>
      <c r="F13" s="53">
        <v>3.5075297824318084E-2</v>
      </c>
      <c r="G13" s="66">
        <v>3.8872438780231777E-2</v>
      </c>
      <c r="H13" s="5">
        <v>3.9021245094346006E-2</v>
      </c>
      <c r="I13" s="11">
        <f t="shared" si="0"/>
        <v>3.5194953719420601E-2</v>
      </c>
    </row>
    <row r="14" spans="1:9" x14ac:dyDescent="0.3">
      <c r="C14" s="55">
        <v>40</v>
      </c>
      <c r="D14" s="3">
        <v>2.9343794241996589E-2</v>
      </c>
      <c r="E14" s="58">
        <v>3.200691220868452E-2</v>
      </c>
      <c r="F14" s="53">
        <v>3.3668254433899689E-2</v>
      </c>
      <c r="G14" s="66">
        <v>3.8531854264819233E-2</v>
      </c>
      <c r="H14" s="5">
        <v>3.7684436942286806E-2</v>
      </c>
      <c r="I14" s="11">
        <f t="shared" si="0"/>
        <v>3.4247050418337366E-2</v>
      </c>
    </row>
    <row r="15" spans="1:9" x14ac:dyDescent="0.3">
      <c r="C15" s="55">
        <v>45</v>
      </c>
      <c r="D15" s="3">
        <v>2.759635360734887E-2</v>
      </c>
      <c r="E15" s="58">
        <v>3.2657122364168435E-2</v>
      </c>
      <c r="F15" s="53">
        <v>3.4798823895202273E-2</v>
      </c>
      <c r="G15" s="66">
        <v>3.7236956110945206E-2</v>
      </c>
      <c r="H15" s="5">
        <v>3.8250205172755493E-2</v>
      </c>
      <c r="I15" s="11">
        <f t="shared" si="0"/>
        <v>3.410789223008405E-2</v>
      </c>
    </row>
    <row r="16" spans="1:9" x14ac:dyDescent="0.3">
      <c r="C16" s="55">
        <v>50</v>
      </c>
      <c r="D16" s="3">
        <v>2.7831605465391523E-2</v>
      </c>
      <c r="E16" s="58">
        <v>3.3632833485080907E-2</v>
      </c>
      <c r="F16" s="53">
        <v>3.4796455943442613E-2</v>
      </c>
      <c r="G16" s="66">
        <v>3.6672842451386245E-2</v>
      </c>
      <c r="H16" s="5">
        <v>3.9282633806701273E-2</v>
      </c>
      <c r="I16" s="11">
        <f t="shared" si="0"/>
        <v>3.4443274230400514E-2</v>
      </c>
    </row>
    <row r="17" spans="3:9" x14ac:dyDescent="0.3">
      <c r="C17" s="55">
        <v>55</v>
      </c>
      <c r="D17" s="3">
        <v>2.8767025125472068E-2</v>
      </c>
      <c r="E17" s="58">
        <v>3.4608857903928814E-2</v>
      </c>
      <c r="F17" s="53">
        <v>3.4547733530166005E-2</v>
      </c>
      <c r="G17" s="66">
        <v>3.7335445296092201E-2</v>
      </c>
      <c r="H17" s="5">
        <v>4.1767085885198563E-2</v>
      </c>
      <c r="I17" s="11">
        <f t="shared" si="0"/>
        <v>3.5405229548171532E-2</v>
      </c>
    </row>
    <row r="18" spans="3:9" x14ac:dyDescent="0.3">
      <c r="C18" s="55">
        <v>60</v>
      </c>
      <c r="D18" s="3">
        <v>3.0995705695465118E-2</v>
      </c>
      <c r="E18" s="58">
        <v>3.6890855435765674E-2</v>
      </c>
      <c r="F18" s="53">
        <v>3.5640519734475899E-2</v>
      </c>
      <c r="G18" s="66">
        <v>3.7416476170773913E-2</v>
      </c>
      <c r="H18" s="5">
        <v>4.4563860761633545E-2</v>
      </c>
      <c r="I18" s="11">
        <f t="shared" si="0"/>
        <v>3.7101483559622825E-2</v>
      </c>
    </row>
    <row r="19" spans="3:9" x14ac:dyDescent="0.3">
      <c r="C19" s="55">
        <v>65</v>
      </c>
      <c r="D19" s="3">
        <v>3.4212444164445806E-2</v>
      </c>
      <c r="E19" s="58">
        <v>3.9294792250237215E-2</v>
      </c>
      <c r="F19" s="53">
        <v>3.6055372446461099E-2</v>
      </c>
      <c r="G19" s="66">
        <v>3.7626424347692887E-2</v>
      </c>
      <c r="H19" s="5">
        <v>4.6373539209784521E-2</v>
      </c>
      <c r="I19" s="11">
        <f t="shared" si="0"/>
        <v>3.87125144837243E-2</v>
      </c>
    </row>
    <row r="20" spans="3:9" x14ac:dyDescent="0.3">
      <c r="C20" s="55">
        <v>70</v>
      </c>
      <c r="D20" s="3">
        <v>3.6623346102479352E-2</v>
      </c>
      <c r="E20" s="58">
        <v>4.0672431876870814E-2</v>
      </c>
      <c r="F20" s="53">
        <v>3.5518050060089776E-2</v>
      </c>
      <c r="G20" s="66">
        <v>3.8711407964976331E-2</v>
      </c>
      <c r="H20" s="5">
        <v>4.8627423721814243E-2</v>
      </c>
      <c r="I20" s="11">
        <f t="shared" si="0"/>
        <v>4.0030531945246105E-2</v>
      </c>
    </row>
    <row r="21" spans="3:9" x14ac:dyDescent="0.3">
      <c r="C21" s="55">
        <v>75</v>
      </c>
      <c r="D21" s="3">
        <v>3.7730643320658293E-2</v>
      </c>
      <c r="E21" s="58">
        <v>4.0356691354761325E-2</v>
      </c>
      <c r="F21" s="53">
        <v>3.5327738990046834E-2</v>
      </c>
      <c r="G21" s="66">
        <v>3.8642242155367261E-2</v>
      </c>
      <c r="H21" s="5">
        <v>5.0331820284667067E-2</v>
      </c>
      <c r="I21" s="11">
        <f t="shared" si="0"/>
        <v>4.0477827221100153E-2</v>
      </c>
    </row>
    <row r="22" spans="3:9" x14ac:dyDescent="0.3">
      <c r="C22" s="55">
        <v>80</v>
      </c>
      <c r="D22" s="3">
        <v>4.0472649489822106E-2</v>
      </c>
      <c r="E22" s="58">
        <v>3.9124069635561143E-2</v>
      </c>
      <c r="F22" s="53">
        <v>3.564150827896205E-2</v>
      </c>
      <c r="G22" s="66">
        <v>3.87193216698472E-2</v>
      </c>
      <c r="H22" s="5">
        <v>6.0933842568603944E-2</v>
      </c>
      <c r="I22" s="11">
        <f t="shared" si="0"/>
        <v>4.2978278328559286E-2</v>
      </c>
    </row>
    <row r="23" spans="3:9" x14ac:dyDescent="0.3">
      <c r="C23" s="55">
        <v>85</v>
      </c>
      <c r="D23" s="3">
        <v>4.6020637939528278E-2</v>
      </c>
      <c r="E23" s="58">
        <v>4.4853793269212586E-2</v>
      </c>
      <c r="F23" s="53">
        <v>3.8443250073886437E-2</v>
      </c>
      <c r="G23" s="66">
        <v>3.8919005521504138E-2</v>
      </c>
      <c r="H23" s="5">
        <v>9.233700961347277E-2</v>
      </c>
      <c r="I23" s="11">
        <f t="shared" si="0"/>
        <v>5.2114739283520839E-2</v>
      </c>
    </row>
    <row r="24" spans="3:9" x14ac:dyDescent="0.3">
      <c r="C24" s="55">
        <v>90</v>
      </c>
      <c r="D24" s="3">
        <v>4.6435326036762772E-2</v>
      </c>
      <c r="E24" s="58">
        <v>8.9728026026120886E-2</v>
      </c>
      <c r="F24" s="53">
        <v>6.1509371666652275E-2</v>
      </c>
      <c r="G24" s="66">
        <v>5.137291726496198E-2</v>
      </c>
      <c r="H24" s="5">
        <v>0.1191969146733723</v>
      </c>
      <c r="I24" s="11">
        <f t="shared" si="0"/>
        <v>7.3648511133574041E-2</v>
      </c>
    </row>
    <row r="25" spans="3:9" ht="15" thickBot="1" x14ac:dyDescent="0.35">
      <c r="C25" s="56">
        <v>95</v>
      </c>
      <c r="D25" s="4">
        <v>4.4534562358220321E-2</v>
      </c>
      <c r="E25" s="58">
        <v>6.9970577251907959E-2</v>
      </c>
      <c r="F25" s="57">
        <v>6.3865661751481409E-2</v>
      </c>
      <c r="G25" s="67">
        <v>6.6071069981524511E-2</v>
      </c>
      <c r="H25" s="6">
        <v>8.5890882836089061E-2</v>
      </c>
      <c r="I25" s="14">
        <f t="shared" si="0"/>
        <v>6.6066550835844645E-2</v>
      </c>
    </row>
    <row r="26" spans="3:9" ht="15.6" x14ac:dyDescent="0.3">
      <c r="C26" s="54" t="s">
        <v>1</v>
      </c>
      <c r="D26" s="2" t="s">
        <v>20</v>
      </c>
      <c r="E26" s="68" t="s">
        <v>3</v>
      </c>
      <c r="F26" s="64" t="s">
        <v>21</v>
      </c>
      <c r="G26" s="65" t="s">
        <v>22</v>
      </c>
      <c r="H26" s="7" t="s">
        <v>4</v>
      </c>
      <c r="I26" s="13" t="s">
        <v>5</v>
      </c>
    </row>
    <row r="27" spans="3:9" x14ac:dyDescent="0.3">
      <c r="C27" s="55">
        <v>1</v>
      </c>
      <c r="D27" s="3">
        <v>6.5493621960710541E-2</v>
      </c>
      <c r="E27" s="58">
        <v>4.3911309717865811E-2</v>
      </c>
      <c r="F27" s="53">
        <v>8.0984788664439408E-2</v>
      </c>
      <c r="G27" s="66">
        <v>6.0677894852567214E-2</v>
      </c>
      <c r="H27" s="5">
        <v>6.2065396655641848E-2</v>
      </c>
      <c r="I27" s="11">
        <f t="shared" si="0"/>
        <v>6.2626602370244963E-2</v>
      </c>
    </row>
    <row r="28" spans="3:9" x14ac:dyDescent="0.3">
      <c r="C28" s="55">
        <v>3</v>
      </c>
      <c r="D28" s="3">
        <v>4.7732015488135472E-2</v>
      </c>
      <c r="E28" s="58">
        <v>4.2962541292040191E-2</v>
      </c>
      <c r="F28" s="53">
        <v>5.6789072263481274E-2</v>
      </c>
      <c r="G28" s="66">
        <v>5.5598259415943777E-2</v>
      </c>
      <c r="H28" s="5">
        <v>5.1097368526237218E-2</v>
      </c>
      <c r="I28" s="11">
        <f t="shared" si="0"/>
        <v>5.0835851397167578E-2</v>
      </c>
    </row>
    <row r="29" spans="3:9" x14ac:dyDescent="0.3">
      <c r="C29" s="55">
        <v>5</v>
      </c>
      <c r="D29" s="3">
        <v>4.6046638267311445E-2</v>
      </c>
      <c r="E29" s="58">
        <v>4.1532380696613101E-2</v>
      </c>
      <c r="F29" s="53">
        <v>5.0408473459930277E-2</v>
      </c>
      <c r="G29" s="66">
        <v>5.3945708716140843E-2</v>
      </c>
      <c r="H29" s="5">
        <v>4.4502440260755914E-2</v>
      </c>
      <c r="I29" s="11">
        <f t="shared" si="0"/>
        <v>4.7287128280150317E-2</v>
      </c>
    </row>
    <row r="30" spans="3:9" x14ac:dyDescent="0.3">
      <c r="C30" s="55">
        <v>10</v>
      </c>
      <c r="D30" s="3">
        <v>4.1503705581749872E-2</v>
      </c>
      <c r="E30" s="58">
        <v>4.1996001040887389E-2</v>
      </c>
      <c r="F30" s="53">
        <v>4.592377690682737E-2</v>
      </c>
      <c r="G30" s="66">
        <v>4.7486299006041725E-2</v>
      </c>
      <c r="H30" s="5">
        <v>4.2211979920984598E-2</v>
      </c>
      <c r="I30" s="11">
        <f t="shared" si="0"/>
        <v>4.3824352491298194E-2</v>
      </c>
    </row>
    <row r="31" spans="3:9" x14ac:dyDescent="0.3">
      <c r="C31" s="55">
        <v>15</v>
      </c>
      <c r="D31" s="3">
        <v>4.0505145434060696E-2</v>
      </c>
      <c r="E31" s="58">
        <v>4.1688081817266916E-2</v>
      </c>
      <c r="F31" s="53">
        <v>4.465624284409915E-2</v>
      </c>
      <c r="G31" s="66">
        <v>4.6695833633206153E-2</v>
      </c>
      <c r="H31" s="5">
        <v>4.2093677903407435E-2</v>
      </c>
      <c r="I31" s="11">
        <f t="shared" si="0"/>
        <v>4.3127796326408063E-2</v>
      </c>
    </row>
    <row r="32" spans="3:9" x14ac:dyDescent="0.3">
      <c r="C32" s="55">
        <v>20</v>
      </c>
      <c r="D32" s="3">
        <v>3.9453756909379224E-2</v>
      </c>
      <c r="E32" s="58">
        <v>3.9953749566151213E-2</v>
      </c>
      <c r="F32" s="53">
        <v>4.455285580901458E-2</v>
      </c>
      <c r="G32" s="66">
        <v>4.8588588516681998E-2</v>
      </c>
      <c r="H32" s="5">
        <v>4.2376146459442154E-2</v>
      </c>
      <c r="I32" s="11">
        <f t="shared" si="0"/>
        <v>4.298501945213383E-2</v>
      </c>
    </row>
    <row r="33" spans="3:9" x14ac:dyDescent="0.3">
      <c r="C33" s="55">
        <v>25</v>
      </c>
      <c r="D33" s="3">
        <v>3.9682357954586682E-2</v>
      </c>
      <c r="E33" s="58">
        <v>4.22439850372653E-2</v>
      </c>
      <c r="F33" s="53">
        <v>4.2398891518693194E-2</v>
      </c>
      <c r="G33" s="66">
        <v>4.9357555615085889E-2</v>
      </c>
      <c r="H33" s="5">
        <v>4.4456491928016206E-2</v>
      </c>
      <c r="I33" s="11">
        <f t="shared" si="0"/>
        <v>4.3627856410729457E-2</v>
      </c>
    </row>
    <row r="34" spans="3:9" x14ac:dyDescent="0.3">
      <c r="C34" s="55">
        <v>30</v>
      </c>
      <c r="D34" s="3">
        <v>3.8379232532763444E-2</v>
      </c>
      <c r="E34" s="58">
        <v>4.355368253847193E-2</v>
      </c>
      <c r="F34" s="53">
        <v>4.127090308133962E-2</v>
      </c>
      <c r="G34" s="66">
        <v>4.8542999420816871E-2</v>
      </c>
      <c r="H34" s="5">
        <v>4.7803177855963594E-2</v>
      </c>
      <c r="I34" s="11">
        <f t="shared" si="0"/>
        <v>4.39099990858711E-2</v>
      </c>
    </row>
    <row r="35" spans="3:9" x14ac:dyDescent="0.3">
      <c r="C35" s="55">
        <v>35</v>
      </c>
      <c r="D35" s="3">
        <v>3.6679692410972478E-2</v>
      </c>
      <c r="E35" s="58">
        <v>4.2337508060914825E-2</v>
      </c>
      <c r="F35" s="53">
        <v>4.3277843168030329E-2</v>
      </c>
      <c r="G35" s="66">
        <v>4.9403335618174303E-2</v>
      </c>
      <c r="H35" s="5">
        <v>5.0520138810615671E-2</v>
      </c>
      <c r="I35" s="11">
        <f t="shared" si="0"/>
        <v>4.4443703613741524E-2</v>
      </c>
    </row>
    <row r="36" spans="3:9" x14ac:dyDescent="0.3">
      <c r="C36" s="55">
        <v>40</v>
      </c>
      <c r="D36" s="3">
        <v>3.7505400334585819E-2</v>
      </c>
      <c r="E36" s="58">
        <v>4.3704709214703638E-2</v>
      </c>
      <c r="F36" s="53">
        <v>4.4135287172441001E-2</v>
      </c>
      <c r="G36" s="66">
        <v>5.0630516342024437E-2</v>
      </c>
      <c r="H36" s="5">
        <v>5.0628640147632804E-2</v>
      </c>
      <c r="I36" s="11">
        <f t="shared" si="0"/>
        <v>4.5320910642277536E-2</v>
      </c>
    </row>
    <row r="37" spans="3:9" x14ac:dyDescent="0.3">
      <c r="C37" s="55">
        <v>45</v>
      </c>
      <c r="D37" s="3">
        <v>3.7351019458146936E-2</v>
      </c>
      <c r="E37" s="58">
        <v>4.5510748832715144E-2</v>
      </c>
      <c r="F37" s="53">
        <v>4.695023703807219E-2</v>
      </c>
      <c r="G37" s="66">
        <v>5.0379163171574717E-2</v>
      </c>
      <c r="H37" s="5">
        <v>5.2282032448869614E-2</v>
      </c>
      <c r="I37" s="11">
        <f t="shared" si="0"/>
        <v>4.6494640189875716E-2</v>
      </c>
    </row>
    <row r="38" spans="3:9" x14ac:dyDescent="0.3">
      <c r="C38" s="55">
        <v>50</v>
      </c>
      <c r="D38" s="3">
        <v>3.8825417400401747E-2</v>
      </c>
      <c r="E38" s="58">
        <v>4.7582049766632821E-2</v>
      </c>
      <c r="F38" s="53">
        <v>4.7528803218317338E-2</v>
      </c>
      <c r="G38" s="66">
        <v>5.0438116630065331E-2</v>
      </c>
      <c r="H38" s="5">
        <v>5.4544020398738215E-2</v>
      </c>
      <c r="I38" s="11">
        <f t="shared" si="0"/>
        <v>4.7783681482831089E-2</v>
      </c>
    </row>
    <row r="39" spans="3:9" x14ac:dyDescent="0.3">
      <c r="C39" s="55">
        <v>55</v>
      </c>
      <c r="D39" s="3">
        <v>4.0402534612067123E-2</v>
      </c>
      <c r="E39" s="58">
        <v>4.9112415487813761E-2</v>
      </c>
      <c r="F39" s="53">
        <v>4.7431984262595143E-2</v>
      </c>
      <c r="G39" s="66">
        <v>5.2104687213022277E-2</v>
      </c>
      <c r="H39" s="5">
        <v>5.8092688615402933E-2</v>
      </c>
      <c r="I39" s="11">
        <f t="shared" si="0"/>
        <v>4.9428862038180248E-2</v>
      </c>
    </row>
    <row r="40" spans="3:9" x14ac:dyDescent="0.3">
      <c r="C40" s="55">
        <v>60</v>
      </c>
      <c r="D40" s="3">
        <v>4.327469411608996E-2</v>
      </c>
      <c r="E40" s="58">
        <v>5.2014598536592918E-2</v>
      </c>
      <c r="F40" s="53">
        <v>4.9013481179197273E-2</v>
      </c>
      <c r="G40" s="66">
        <v>5.2314226219767654E-2</v>
      </c>
      <c r="H40" s="5">
        <v>6.1621527736011997E-2</v>
      </c>
      <c r="I40" s="11">
        <f t="shared" si="0"/>
        <v>5.1647705557531953E-2</v>
      </c>
    </row>
    <row r="41" spans="3:9" x14ac:dyDescent="0.3">
      <c r="C41" s="55">
        <v>65</v>
      </c>
      <c r="D41" s="3">
        <v>4.7171136898018239E-2</v>
      </c>
      <c r="E41" s="58">
        <v>5.4910610703887731E-2</v>
      </c>
      <c r="F41" s="53">
        <v>4.9779212333887851E-2</v>
      </c>
      <c r="G41" s="66">
        <v>5.2882866680659404E-2</v>
      </c>
      <c r="H41" s="5">
        <v>6.3585258128272218E-2</v>
      </c>
      <c r="I41" s="11">
        <f t="shared" si="0"/>
        <v>5.3665816948945087E-2</v>
      </c>
    </row>
    <row r="42" spans="3:9" x14ac:dyDescent="0.3">
      <c r="C42" s="55">
        <v>70</v>
      </c>
      <c r="D42" s="3">
        <v>5.0006639509781604E-2</v>
      </c>
      <c r="E42" s="58">
        <v>5.6095636980511683E-2</v>
      </c>
      <c r="F42" s="53">
        <v>4.8797769649848576E-2</v>
      </c>
      <c r="G42" s="66">
        <v>5.4549849433825542E-2</v>
      </c>
      <c r="H42" s="5">
        <v>6.5961568949172655E-2</v>
      </c>
      <c r="I42" s="11">
        <f t="shared" si="0"/>
        <v>5.5082292904628002E-2</v>
      </c>
    </row>
    <row r="43" spans="3:9" x14ac:dyDescent="0.3">
      <c r="C43" s="55">
        <v>75</v>
      </c>
      <c r="D43" s="3">
        <v>5.0711608525748082E-2</v>
      </c>
      <c r="E43" s="58">
        <v>5.5139099285360475E-2</v>
      </c>
      <c r="F43" s="53">
        <v>4.8183834214334843E-2</v>
      </c>
      <c r="G43" s="66">
        <v>5.4233574947006015E-2</v>
      </c>
      <c r="H43" s="5">
        <v>6.7064088753297779E-2</v>
      </c>
      <c r="I43" s="11">
        <f t="shared" si="0"/>
        <v>5.5066441145149435E-2</v>
      </c>
    </row>
    <row r="44" spans="3:9" x14ac:dyDescent="0.3">
      <c r="C44" s="55">
        <v>80</v>
      </c>
      <c r="D44" s="3">
        <v>5.258570043553628E-2</v>
      </c>
      <c r="E44" s="58">
        <v>5.2879669252323146E-2</v>
      </c>
      <c r="F44" s="53">
        <v>4.7892253186957723E-2</v>
      </c>
      <c r="G44" s="66">
        <v>5.3914770916316891E-2</v>
      </c>
      <c r="H44" s="5">
        <v>7.8518976537655077E-2</v>
      </c>
      <c r="I44" s="11">
        <f t="shared" si="0"/>
        <v>5.7158274065757818E-2</v>
      </c>
    </row>
    <row r="45" spans="3:9" x14ac:dyDescent="0.3">
      <c r="C45" s="55">
        <v>85</v>
      </c>
      <c r="D45" s="3">
        <v>5.7069114526235858E-2</v>
      </c>
      <c r="E45" s="58">
        <v>5.7024443593126431E-2</v>
      </c>
      <c r="F45" s="53">
        <v>4.8951188493864935E-2</v>
      </c>
      <c r="G45" s="66">
        <v>5.1484133211206769E-2</v>
      </c>
      <c r="H45" s="5">
        <v>0.11381666373574277</v>
      </c>
      <c r="I45" s="11">
        <f t="shared" si="0"/>
        <v>6.5669108712035351E-2</v>
      </c>
    </row>
    <row r="46" spans="3:9" x14ac:dyDescent="0.3">
      <c r="C46" s="55">
        <v>90</v>
      </c>
      <c r="D46" s="3">
        <v>5.4997884257700608E-2</v>
      </c>
      <c r="E46" s="58">
        <v>0.10766309809288066</v>
      </c>
      <c r="F46" s="53">
        <v>7.3513233182845819E-2</v>
      </c>
      <c r="G46" s="66">
        <v>6.3903309658983456E-2</v>
      </c>
      <c r="H46" s="5">
        <v>0.13965285593065108</v>
      </c>
      <c r="I46" s="11">
        <f t="shared" si="0"/>
        <v>8.7946076224612327E-2</v>
      </c>
    </row>
    <row r="47" spans="3:9" ht="15" thickBot="1" x14ac:dyDescent="0.35">
      <c r="C47" s="56">
        <v>95</v>
      </c>
      <c r="D47" s="4">
        <v>4.8749080494583173E-2</v>
      </c>
      <c r="E47" s="58">
        <v>7.6842721769152314E-2</v>
      </c>
      <c r="F47" s="57">
        <v>7.2011968076544697E-2</v>
      </c>
      <c r="G47" s="67">
        <v>7.5928162038955416E-2</v>
      </c>
      <c r="H47" s="6">
        <v>9.1409602712437449E-2</v>
      </c>
      <c r="I47" s="14">
        <f t="shared" si="0"/>
        <v>7.2988307018334614E-2</v>
      </c>
    </row>
    <row r="48" spans="3:9" ht="15.6" x14ac:dyDescent="0.3">
      <c r="C48" s="54" t="s">
        <v>2</v>
      </c>
      <c r="D48" s="2" t="s">
        <v>20</v>
      </c>
      <c r="E48" s="68" t="s">
        <v>3</v>
      </c>
      <c r="F48" s="64" t="s">
        <v>21</v>
      </c>
      <c r="G48" s="65" t="s">
        <v>22</v>
      </c>
      <c r="H48" s="7" t="s">
        <v>4</v>
      </c>
      <c r="I48" s="13" t="s">
        <v>5</v>
      </c>
    </row>
    <row r="49" spans="3:9" x14ac:dyDescent="0.3">
      <c r="C49" s="55">
        <v>1</v>
      </c>
      <c r="D49" s="3">
        <v>9.1353317827415306E-2</v>
      </c>
      <c r="E49" s="58">
        <v>7.4265720631351312E-2</v>
      </c>
      <c r="F49" s="53">
        <v>8.8870045413047508E-2</v>
      </c>
      <c r="G49" s="66">
        <v>8.195072541890859E-2</v>
      </c>
      <c r="H49" s="5">
        <v>9.3770761314586448E-2</v>
      </c>
      <c r="I49" s="11">
        <f t="shared" si="0"/>
        <v>8.604211412106183E-2</v>
      </c>
    </row>
    <row r="50" spans="3:9" x14ac:dyDescent="0.3">
      <c r="C50" s="55">
        <v>3</v>
      </c>
      <c r="D50" s="3">
        <v>7.0341877222397389E-2</v>
      </c>
      <c r="E50" s="58">
        <v>6.4263145598046592E-2</v>
      </c>
      <c r="F50" s="53">
        <v>6.8683981821045112E-2</v>
      </c>
      <c r="G50" s="66">
        <v>7.0893896493125649E-2</v>
      </c>
      <c r="H50" s="5">
        <v>7.4465500469952164E-2</v>
      </c>
      <c r="I50" s="11">
        <f t="shared" si="0"/>
        <v>6.9729680320913381E-2</v>
      </c>
    </row>
    <row r="51" spans="3:9" x14ac:dyDescent="0.3">
      <c r="C51" s="55">
        <v>5</v>
      </c>
      <c r="D51" s="3">
        <v>6.4864875954321999E-2</v>
      </c>
      <c r="E51" s="58">
        <v>5.9258336236758698E-2</v>
      </c>
      <c r="F51" s="53">
        <v>6.0872986583313853E-2</v>
      </c>
      <c r="G51" s="66">
        <v>6.6381340488167503E-2</v>
      </c>
      <c r="H51" s="5">
        <v>6.4628800836956837E-2</v>
      </c>
      <c r="I51" s="11">
        <f t="shared" si="0"/>
        <v>6.3201268019903778E-2</v>
      </c>
    </row>
    <row r="52" spans="3:9" x14ac:dyDescent="0.3">
      <c r="C52" s="55">
        <v>10</v>
      </c>
      <c r="D52" s="3">
        <v>5.7135302977954203E-2</v>
      </c>
      <c r="E52" s="58">
        <v>5.2706905800142971E-2</v>
      </c>
      <c r="F52" s="53">
        <v>5.3152235211786608E-2</v>
      </c>
      <c r="G52" s="66">
        <v>5.705367450672482E-2</v>
      </c>
      <c r="H52" s="5">
        <v>5.5914510282391049E-2</v>
      </c>
      <c r="I52" s="11">
        <f t="shared" si="0"/>
        <v>5.5192525755799929E-2</v>
      </c>
    </row>
    <row r="53" spans="3:9" x14ac:dyDescent="0.3">
      <c r="C53" s="55">
        <v>15</v>
      </c>
      <c r="D53" s="3">
        <v>5.0527495225826849E-2</v>
      </c>
      <c r="E53" s="58">
        <v>4.8509996829805543E-2</v>
      </c>
      <c r="F53" s="53">
        <v>5.0411385642234491E-2</v>
      </c>
      <c r="G53" s="66">
        <v>5.2783521723832931E-2</v>
      </c>
      <c r="H53" s="5">
        <v>4.9708327522864242E-2</v>
      </c>
      <c r="I53" s="11">
        <f t="shared" si="0"/>
        <v>5.0388145388912807E-2</v>
      </c>
    </row>
    <row r="54" spans="3:9" x14ac:dyDescent="0.3">
      <c r="C54" s="55">
        <v>20</v>
      </c>
      <c r="D54" s="3">
        <v>4.6510137097710014E-2</v>
      </c>
      <c r="E54" s="58">
        <v>4.5117613524885546E-2</v>
      </c>
      <c r="F54" s="53">
        <v>4.724865644456637E-2</v>
      </c>
      <c r="G54" s="66">
        <v>4.9647307803433911E-2</v>
      </c>
      <c r="H54" s="5">
        <v>4.5664683047015632E-2</v>
      </c>
      <c r="I54" s="11">
        <f t="shared" si="0"/>
        <v>4.6837679583522293E-2</v>
      </c>
    </row>
    <row r="55" spans="3:9" x14ac:dyDescent="0.3">
      <c r="C55" s="55">
        <v>25</v>
      </c>
      <c r="D55" s="3">
        <v>4.2640487164832132E-2</v>
      </c>
      <c r="E55" s="58">
        <v>4.3035886633135664E-2</v>
      </c>
      <c r="F55" s="53">
        <v>4.4618867447545195E-2</v>
      </c>
      <c r="G55" s="66">
        <v>4.7285020886139159E-2</v>
      </c>
      <c r="H55" s="5">
        <v>4.6082656389046392E-2</v>
      </c>
      <c r="I55" s="11">
        <f t="shared" si="0"/>
        <v>4.4732583704139718E-2</v>
      </c>
    </row>
    <row r="56" spans="3:9" x14ac:dyDescent="0.3">
      <c r="C56" s="55">
        <v>30</v>
      </c>
      <c r="D56" s="3">
        <v>4.0837588335985837E-2</v>
      </c>
      <c r="E56" s="58">
        <v>4.1796357368531552E-2</v>
      </c>
      <c r="F56" s="53">
        <v>4.1204166879215916E-2</v>
      </c>
      <c r="G56" s="66">
        <v>4.5598095260698475E-2</v>
      </c>
      <c r="H56" s="5">
        <v>4.6414209002714819E-2</v>
      </c>
      <c r="I56" s="11">
        <f t="shared" si="0"/>
        <v>4.3170083369429318E-2</v>
      </c>
    </row>
    <row r="57" spans="3:9" x14ac:dyDescent="0.3">
      <c r="C57" s="55">
        <v>35</v>
      </c>
      <c r="D57" s="3">
        <v>3.6767926670504721E-2</v>
      </c>
      <c r="E57" s="58">
        <v>3.9676173183916474E-2</v>
      </c>
      <c r="F57" s="53">
        <v>4.0949169734486791E-2</v>
      </c>
      <c r="G57" s="66">
        <v>4.4576639683916099E-2</v>
      </c>
      <c r="H57" s="5">
        <v>4.6740906436360835E-2</v>
      </c>
      <c r="I57" s="11">
        <f t="shared" si="0"/>
        <v>4.1742163141836978E-2</v>
      </c>
    </row>
    <row r="58" spans="3:9" x14ac:dyDescent="0.3">
      <c r="C58" s="55">
        <v>40</v>
      </c>
      <c r="D58" s="3">
        <v>3.4727108678487245E-2</v>
      </c>
      <c r="E58" s="58">
        <v>3.9390389046161531E-2</v>
      </c>
      <c r="F58" s="53">
        <v>3.9828221099719133E-2</v>
      </c>
      <c r="G58" s="66">
        <v>4.5873566789056387E-2</v>
      </c>
      <c r="H58" s="5">
        <v>4.5666796323322503E-2</v>
      </c>
      <c r="I58" s="11">
        <f t="shared" si="0"/>
        <v>4.1097216387349353E-2</v>
      </c>
    </row>
    <row r="59" spans="3:9" x14ac:dyDescent="0.3">
      <c r="C59" s="55">
        <v>45</v>
      </c>
      <c r="D59" s="3">
        <v>3.3764625749131409E-2</v>
      </c>
      <c r="E59" s="58">
        <v>3.9803844190890156E-2</v>
      </c>
      <c r="F59" s="53">
        <v>3.9822552544535358E-2</v>
      </c>
      <c r="G59" s="66">
        <v>4.4814706212466908E-2</v>
      </c>
      <c r="H59" s="5">
        <v>4.6999172583074109E-2</v>
      </c>
      <c r="I59" s="11">
        <f t="shared" si="0"/>
        <v>4.1040980256019585E-2</v>
      </c>
    </row>
    <row r="60" spans="3:9" x14ac:dyDescent="0.3">
      <c r="C60" s="55">
        <v>50</v>
      </c>
      <c r="D60" s="3">
        <v>3.3926126639908273E-2</v>
      </c>
      <c r="E60" s="58">
        <v>4.0101742768886166E-2</v>
      </c>
      <c r="F60" s="53">
        <v>3.9821236070782716E-2</v>
      </c>
      <c r="G60" s="66">
        <v>4.3797328373789343E-2</v>
      </c>
      <c r="H60" s="5">
        <v>4.9322211171899701E-2</v>
      </c>
      <c r="I60" s="11">
        <f t="shared" si="0"/>
        <v>4.139372900505324E-2</v>
      </c>
    </row>
    <row r="61" spans="3:9" x14ac:dyDescent="0.3">
      <c r="C61" s="55">
        <v>55</v>
      </c>
      <c r="D61" s="3">
        <v>3.5154532063655437E-2</v>
      </c>
      <c r="E61" s="58">
        <v>4.1418816609809866E-2</v>
      </c>
      <c r="F61" s="53">
        <v>4.0945439735901354E-2</v>
      </c>
      <c r="G61" s="66">
        <v>4.4841703087095015E-2</v>
      </c>
      <c r="H61" s="5">
        <v>5.3374128351722193E-2</v>
      </c>
      <c r="I61" s="11">
        <f t="shared" si="0"/>
        <v>4.3146923969636777E-2</v>
      </c>
    </row>
    <row r="62" spans="3:9" x14ac:dyDescent="0.3">
      <c r="C62" s="55">
        <v>60</v>
      </c>
      <c r="D62" s="3">
        <v>3.7913213648862638E-2</v>
      </c>
      <c r="E62" s="58">
        <v>4.3589125690052126E-2</v>
      </c>
      <c r="F62" s="53">
        <v>4.1817537032505687E-2</v>
      </c>
      <c r="G62" s="66">
        <v>4.4233794226044822E-2</v>
      </c>
      <c r="H62" s="5">
        <v>5.5305754424366249E-2</v>
      </c>
      <c r="I62" s="11">
        <f t="shared" si="0"/>
        <v>4.4571885004366305E-2</v>
      </c>
    </row>
    <row r="63" spans="3:9" x14ac:dyDescent="0.3">
      <c r="C63" s="55">
        <v>65</v>
      </c>
      <c r="D63" s="3">
        <v>4.2996348261473083E-2</v>
      </c>
      <c r="E63" s="58">
        <v>4.5267047924626422E-2</v>
      </c>
      <c r="F63" s="53">
        <v>4.223149802665388E-2</v>
      </c>
      <c r="G63" s="66">
        <v>4.2668976740198802E-2</v>
      </c>
      <c r="H63" s="5">
        <v>5.9216128752206734E-2</v>
      </c>
      <c r="I63" s="11">
        <f t="shared" si="0"/>
        <v>4.6475999941031784E-2</v>
      </c>
    </row>
    <row r="64" spans="3:9" x14ac:dyDescent="0.3">
      <c r="C64" s="55">
        <v>70</v>
      </c>
      <c r="D64" s="3">
        <v>4.5164488558021958E-2</v>
      </c>
      <c r="E64" s="58">
        <v>4.6023476826895185E-2</v>
      </c>
      <c r="F64" s="53">
        <v>3.9940629991274089E-2</v>
      </c>
      <c r="G64" s="66">
        <v>4.2718772061226866E-2</v>
      </c>
      <c r="H64" s="5">
        <v>6.170884480533969E-2</v>
      </c>
      <c r="I64" s="11">
        <f t="shared" si="0"/>
        <v>4.7111242448551562E-2</v>
      </c>
    </row>
    <row r="65" spans="3:9" x14ac:dyDescent="0.3">
      <c r="C65" s="55">
        <v>75</v>
      </c>
      <c r="D65" s="3">
        <v>4.6654287150098339E-2</v>
      </c>
      <c r="E65" s="58">
        <v>4.4199702766313444E-2</v>
      </c>
      <c r="F65" s="53">
        <v>3.8472853394803511E-2</v>
      </c>
      <c r="G65" s="66">
        <v>4.2038289633629135E-2</v>
      </c>
      <c r="H65" s="5">
        <v>6.2991198806328502E-2</v>
      </c>
      <c r="I65" s="11">
        <f t="shared" si="0"/>
        <v>4.6871266350234586E-2</v>
      </c>
    </row>
    <row r="66" spans="3:9" x14ac:dyDescent="0.3">
      <c r="C66" s="55">
        <v>80</v>
      </c>
      <c r="D66" s="3">
        <v>4.9320272112192774E-2</v>
      </c>
      <c r="E66" s="58">
        <v>4.3570793320958166E-2</v>
      </c>
      <c r="F66" s="53">
        <v>3.9440348607630911E-2</v>
      </c>
      <c r="G66" s="66">
        <v>4.3529331928908052E-2</v>
      </c>
      <c r="H66" s="5">
        <v>7.4373891469516548E-2</v>
      </c>
      <c r="I66" s="11">
        <f t="shared" si="0"/>
        <v>5.00469274878413E-2</v>
      </c>
    </row>
    <row r="67" spans="3:9" x14ac:dyDescent="0.3">
      <c r="C67" s="55">
        <v>85</v>
      </c>
      <c r="D67" s="3">
        <v>5.5125535091514223E-2</v>
      </c>
      <c r="E67" s="58">
        <v>5.4277808868521196E-2</v>
      </c>
      <c r="F67" s="53">
        <v>4.634961276012857E-2</v>
      </c>
      <c r="G67" s="66">
        <v>4.6277330572738973E-2</v>
      </c>
      <c r="H67" s="5">
        <v>0.11014104404327184</v>
      </c>
      <c r="I67" s="11">
        <f t="shared" si="0"/>
        <v>6.2434266267234959E-2</v>
      </c>
    </row>
    <row r="68" spans="3:9" x14ac:dyDescent="0.3">
      <c r="C68" s="55">
        <v>90</v>
      </c>
      <c r="D68" s="3">
        <v>5.3720619079265057E-2</v>
      </c>
      <c r="E68" s="58">
        <v>0.1024782686099568</v>
      </c>
      <c r="F68" s="53">
        <v>7.2126037383438923E-2</v>
      </c>
      <c r="G68" s="66">
        <v>6.189989635699749E-2</v>
      </c>
      <c r="H68" s="5">
        <v>0.13370838209540567</v>
      </c>
      <c r="I68" s="11">
        <f t="shared" si="0"/>
        <v>8.4786640705012781E-2</v>
      </c>
    </row>
    <row r="69" spans="3:9" ht="15" thickBot="1" x14ac:dyDescent="0.35">
      <c r="C69" s="56">
        <v>95</v>
      </c>
      <c r="D69" s="4">
        <v>4.9474386278239739E-2</v>
      </c>
      <c r="E69" s="69">
        <v>7.5581079530030182E-2</v>
      </c>
      <c r="F69" s="57">
        <v>7.0704434821652187E-2</v>
      </c>
      <c r="G69" s="67">
        <v>7.4629591388276351E-2</v>
      </c>
      <c r="H69" s="6">
        <v>8.9010550667708785E-2</v>
      </c>
      <c r="I69" s="14">
        <f t="shared" si="0"/>
        <v>7.1880008537181447E-2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7FC7C7-2531-40B5-8705-098483074E97}">
  <dimension ref="A1:M69"/>
  <sheetViews>
    <sheetView zoomScale="75" zoomScaleNormal="75" workbookViewId="0">
      <selection activeCell="K53" sqref="K53"/>
    </sheetView>
  </sheetViews>
  <sheetFormatPr defaultRowHeight="14.4" x14ac:dyDescent="0.3"/>
  <cols>
    <col min="1" max="1" width="10.6640625" customWidth="1"/>
    <col min="6" max="7" width="9.88671875" customWidth="1"/>
    <col min="8" max="8" width="9.6640625" customWidth="1"/>
  </cols>
  <sheetData>
    <row r="1" spans="1:9" ht="25.8" x14ac:dyDescent="0.5">
      <c r="A1" s="46" t="s">
        <v>13</v>
      </c>
    </row>
    <row r="2" spans="1:9" x14ac:dyDescent="0.3">
      <c r="A2" s="10"/>
    </row>
    <row r="3" spans="1:9" s="10" customFormat="1" ht="15" thickBot="1" x14ac:dyDescent="0.35">
      <c r="D3"/>
      <c r="E3"/>
      <c r="F3"/>
      <c r="G3"/>
      <c r="H3"/>
    </row>
    <row r="4" spans="1:9" ht="15.6" x14ac:dyDescent="0.3">
      <c r="C4" s="54" t="s">
        <v>0</v>
      </c>
      <c r="D4" s="2" t="s">
        <v>20</v>
      </c>
      <c r="E4" s="68" t="s">
        <v>3</v>
      </c>
      <c r="F4" s="7" t="s">
        <v>21</v>
      </c>
      <c r="G4" s="65" t="s">
        <v>22</v>
      </c>
      <c r="H4" s="7" t="s">
        <v>4</v>
      </c>
      <c r="I4" s="13" t="s">
        <v>5</v>
      </c>
    </row>
    <row r="5" spans="1:9" x14ac:dyDescent="0.3">
      <c r="C5" s="55">
        <v>1</v>
      </c>
      <c r="D5" s="3">
        <v>7.2308940849485526E-2</v>
      </c>
      <c r="E5" s="58">
        <v>6.0129010408396889E-2</v>
      </c>
      <c r="F5" s="8">
        <v>6.8411902796080906E-2</v>
      </c>
      <c r="G5" s="58">
        <v>6.569479945814713E-2</v>
      </c>
      <c r="H5" s="5">
        <v>6.9736666829384758E-2</v>
      </c>
      <c r="I5" s="11">
        <f>AVERAGE(D5:H5)</f>
        <v>6.7256264068299029E-2</v>
      </c>
    </row>
    <row r="6" spans="1:9" x14ac:dyDescent="0.3">
      <c r="C6" s="55">
        <v>3</v>
      </c>
      <c r="D6" s="3">
        <v>5.7083707086886884E-2</v>
      </c>
      <c r="E6" s="58">
        <v>5.1901085044603848E-2</v>
      </c>
      <c r="F6" s="8">
        <v>5.9264511166931329E-2</v>
      </c>
      <c r="G6" s="58">
        <v>5.8151136755048877E-2</v>
      </c>
      <c r="H6" s="5">
        <v>6.148469294819834E-2</v>
      </c>
      <c r="I6" s="11">
        <f t="shared" ref="I6:I69" si="0">AVERAGE(D6:H6)</f>
        <v>5.7577026600333855E-2</v>
      </c>
    </row>
    <row r="7" spans="1:9" x14ac:dyDescent="0.3">
      <c r="C7" s="55">
        <v>5</v>
      </c>
      <c r="D7" s="3">
        <v>5.3362702761473424E-2</v>
      </c>
      <c r="E7" s="58">
        <v>4.7625232331256262E-2</v>
      </c>
      <c r="F7" s="8">
        <v>5.3443773455102352E-2</v>
      </c>
      <c r="G7" s="58">
        <v>5.3183445803628347E-2</v>
      </c>
      <c r="H7" s="5">
        <v>5.4505276435053741E-2</v>
      </c>
      <c r="I7" s="11">
        <f t="shared" si="0"/>
        <v>5.2424086157302832E-2</v>
      </c>
    </row>
    <row r="8" spans="1:9" x14ac:dyDescent="0.3">
      <c r="C8" s="55">
        <v>10</v>
      </c>
      <c r="D8" s="3">
        <v>4.5969012159960188E-2</v>
      </c>
      <c r="E8" s="58">
        <v>4.0781299943327493E-2</v>
      </c>
      <c r="F8" s="8">
        <v>4.6162683264072517E-2</v>
      </c>
      <c r="G8" s="58">
        <v>4.7623860789658051E-2</v>
      </c>
      <c r="H8" s="5">
        <v>4.7312837225213192E-2</v>
      </c>
      <c r="I8" s="11">
        <f t="shared" si="0"/>
        <v>4.5569938676446285E-2</v>
      </c>
    </row>
    <row r="9" spans="1:9" x14ac:dyDescent="0.3">
      <c r="C9" s="55">
        <v>15</v>
      </c>
      <c r="D9" s="3">
        <v>4.1371252416152193E-2</v>
      </c>
      <c r="E9" s="58">
        <v>3.7645914892586972E-2</v>
      </c>
      <c r="F9" s="8">
        <v>4.2894197788807049E-2</v>
      </c>
      <c r="G9" s="58">
        <v>4.3595475239950068E-2</v>
      </c>
      <c r="H9" s="5">
        <v>4.2092959680593699E-2</v>
      </c>
      <c r="I9" s="11">
        <f t="shared" si="0"/>
        <v>4.1519960003618003E-2</v>
      </c>
    </row>
    <row r="10" spans="1:9" x14ac:dyDescent="0.3">
      <c r="C10" s="55">
        <v>20</v>
      </c>
      <c r="D10" s="3">
        <v>3.7538043635462044E-2</v>
      </c>
      <c r="E10" s="58">
        <v>3.3859535130627526E-2</v>
      </c>
      <c r="F10" s="8">
        <v>3.9940793342461325E-2</v>
      </c>
      <c r="G10" s="58">
        <v>4.1364391407064688E-2</v>
      </c>
      <c r="H10" s="5">
        <v>3.8881020324857567E-2</v>
      </c>
      <c r="I10" s="11">
        <f t="shared" si="0"/>
        <v>3.831675676809463E-2</v>
      </c>
    </row>
    <row r="11" spans="1:9" x14ac:dyDescent="0.3">
      <c r="C11" s="55">
        <v>25</v>
      </c>
      <c r="D11" s="3">
        <v>3.387145566634097E-2</v>
      </c>
      <c r="E11" s="58">
        <v>3.321531151972628E-2</v>
      </c>
      <c r="F11" s="8">
        <v>3.8015917685299827E-2</v>
      </c>
      <c r="G11" s="58">
        <v>4.0521175124428141E-2</v>
      </c>
      <c r="H11" s="5">
        <v>3.9025814336056938E-2</v>
      </c>
      <c r="I11" s="11">
        <f t="shared" si="0"/>
        <v>3.6929934866370431E-2</v>
      </c>
    </row>
    <row r="12" spans="1:9" x14ac:dyDescent="0.3">
      <c r="C12" s="55">
        <v>30</v>
      </c>
      <c r="D12" s="3">
        <v>3.1807195007355564E-2</v>
      </c>
      <c r="E12" s="58">
        <v>3.3149970787305721E-2</v>
      </c>
      <c r="F12" s="8">
        <v>3.4500773646449046E-2</v>
      </c>
      <c r="G12" s="58">
        <v>3.9411616296942051E-2</v>
      </c>
      <c r="H12" s="5">
        <v>3.8272539828006706E-2</v>
      </c>
      <c r="I12" s="11">
        <f t="shared" si="0"/>
        <v>3.5428419113211818E-2</v>
      </c>
    </row>
    <row r="13" spans="1:9" x14ac:dyDescent="0.3">
      <c r="C13" s="55">
        <v>35</v>
      </c>
      <c r="D13" s="3">
        <v>2.9573835454743798E-2</v>
      </c>
      <c r="E13" s="58">
        <v>3.1699470348997463E-2</v>
      </c>
      <c r="F13" s="8">
        <v>3.3766018853153508E-2</v>
      </c>
      <c r="G13" s="58">
        <v>3.7336698775120539E-2</v>
      </c>
      <c r="H13" s="5">
        <v>3.8515470520861558E-2</v>
      </c>
      <c r="I13" s="11">
        <f t="shared" si="0"/>
        <v>3.4178298790575379E-2</v>
      </c>
    </row>
    <row r="14" spans="1:9" x14ac:dyDescent="0.3">
      <c r="C14" s="55">
        <v>40</v>
      </c>
      <c r="D14" s="3">
        <v>2.8397955572725741E-2</v>
      </c>
      <c r="E14" s="58">
        <v>3.1496487290041369E-2</v>
      </c>
      <c r="F14" s="8">
        <v>3.2727643381422748E-2</v>
      </c>
      <c r="G14" s="58">
        <v>3.6106296791204577E-2</v>
      </c>
      <c r="H14" s="5">
        <v>3.6610635845612076E-2</v>
      </c>
      <c r="I14" s="11">
        <f t="shared" si="0"/>
        <v>3.3067803776201304E-2</v>
      </c>
    </row>
    <row r="15" spans="1:9" x14ac:dyDescent="0.3">
      <c r="C15" s="55">
        <v>45</v>
      </c>
      <c r="D15" s="3">
        <v>2.6617844084897018E-2</v>
      </c>
      <c r="E15" s="58">
        <v>3.2175173676694355E-2</v>
      </c>
      <c r="F15" s="8">
        <v>3.4121338987009482E-2</v>
      </c>
      <c r="G15" s="58">
        <v>3.5359235937079028E-2</v>
      </c>
      <c r="H15" s="5">
        <v>3.6591240120980653E-2</v>
      </c>
      <c r="I15" s="11">
        <f t="shared" si="0"/>
        <v>3.2972966561332105E-2</v>
      </c>
    </row>
    <row r="16" spans="1:9" x14ac:dyDescent="0.3">
      <c r="C16" s="55">
        <v>50</v>
      </c>
      <c r="D16" s="3">
        <v>2.7503827403102608E-2</v>
      </c>
      <c r="E16" s="58">
        <v>3.2692983252077389E-2</v>
      </c>
      <c r="F16" s="8">
        <v>3.5140452166376644E-2</v>
      </c>
      <c r="G16" s="58">
        <v>3.5191983443127586E-2</v>
      </c>
      <c r="H16" s="5">
        <v>3.9922728556743142E-2</v>
      </c>
      <c r="I16" s="11">
        <f t="shared" si="0"/>
        <v>3.4090394964285467E-2</v>
      </c>
    </row>
    <row r="17" spans="3:13" x14ac:dyDescent="0.3">
      <c r="C17" s="55">
        <v>55</v>
      </c>
      <c r="D17" s="3">
        <v>2.7984169045540241E-2</v>
      </c>
      <c r="E17" s="58">
        <v>3.3949566862794801E-2</v>
      </c>
      <c r="F17" s="8">
        <v>3.4760690371995369E-2</v>
      </c>
      <c r="G17" s="58">
        <v>3.6657277085021027E-2</v>
      </c>
      <c r="H17" s="5">
        <v>4.2972628722620997E-2</v>
      </c>
      <c r="I17" s="11">
        <f t="shared" si="0"/>
        <v>3.5264866417594486E-2</v>
      </c>
    </row>
    <row r="18" spans="3:13" x14ac:dyDescent="0.3">
      <c r="C18" s="55">
        <v>60</v>
      </c>
      <c r="D18" s="3">
        <v>3.0585382520999498E-2</v>
      </c>
      <c r="E18" s="58">
        <v>3.5915817965863635E-2</v>
      </c>
      <c r="F18" s="8">
        <v>3.406754205977891E-2</v>
      </c>
      <c r="G18" s="58">
        <v>3.6048942948897815E-2</v>
      </c>
      <c r="H18" s="5">
        <v>4.4442481504187663E-2</v>
      </c>
      <c r="I18" s="11">
        <f t="shared" si="0"/>
        <v>3.6212033399945505E-2</v>
      </c>
    </row>
    <row r="19" spans="3:13" x14ac:dyDescent="0.3">
      <c r="C19" s="55">
        <v>65</v>
      </c>
      <c r="D19" s="3">
        <v>3.2949406918910545E-2</v>
      </c>
      <c r="E19" s="58">
        <v>3.8051625228314262E-2</v>
      </c>
      <c r="F19" s="8">
        <v>3.3959569581690149E-2</v>
      </c>
      <c r="G19" s="58">
        <v>3.6776568317702457E-2</v>
      </c>
      <c r="H19" s="5">
        <v>4.5361228378215823E-2</v>
      </c>
      <c r="I19" s="11">
        <f t="shared" si="0"/>
        <v>3.7419679684966643E-2</v>
      </c>
    </row>
    <row r="20" spans="3:13" x14ac:dyDescent="0.3">
      <c r="C20" s="55">
        <v>70</v>
      </c>
      <c r="D20" s="3">
        <v>3.5870576633829268E-2</v>
      </c>
      <c r="E20" s="58">
        <v>3.9086644968538087E-2</v>
      </c>
      <c r="F20" s="8">
        <v>3.4309847709681505E-2</v>
      </c>
      <c r="G20" s="58">
        <v>3.71166226521744E-2</v>
      </c>
      <c r="H20" s="5">
        <v>4.8228498902862647E-2</v>
      </c>
      <c r="I20" s="11">
        <f t="shared" si="0"/>
        <v>3.892243817341718E-2</v>
      </c>
    </row>
    <row r="21" spans="3:13" x14ac:dyDescent="0.3">
      <c r="C21" s="55">
        <v>75</v>
      </c>
      <c r="D21" s="3">
        <v>3.6755959819148504E-2</v>
      </c>
      <c r="E21" s="58">
        <v>3.7623111380207588E-2</v>
      </c>
      <c r="F21" s="8">
        <v>3.3694538012876002E-2</v>
      </c>
      <c r="G21" s="58">
        <v>3.6257502304060822E-2</v>
      </c>
      <c r="H21" s="5">
        <v>5.0409772977516733E-2</v>
      </c>
      <c r="I21" s="11">
        <f t="shared" si="0"/>
        <v>3.8948176898761927E-2</v>
      </c>
    </row>
    <row r="22" spans="3:13" x14ac:dyDescent="0.3">
      <c r="C22" s="55">
        <v>80</v>
      </c>
      <c r="D22" s="3">
        <v>4.0774849055694742E-2</v>
      </c>
      <c r="E22" s="58">
        <v>3.7632588652940994E-2</v>
      </c>
      <c r="F22" s="8">
        <v>3.4106415289787778E-2</v>
      </c>
      <c r="G22" s="58">
        <v>3.4522302677972946E-2</v>
      </c>
      <c r="H22" s="5">
        <v>6.6467733538972257E-2</v>
      </c>
      <c r="I22" s="11">
        <f t="shared" si="0"/>
        <v>4.2700777843073738E-2</v>
      </c>
    </row>
    <row r="23" spans="3:13" x14ac:dyDescent="0.3">
      <c r="C23" s="55">
        <v>85</v>
      </c>
      <c r="D23" s="3">
        <v>4.8230914505328189E-2</v>
      </c>
      <c r="E23" s="58">
        <v>4.7906822423064023E-2</v>
      </c>
      <c r="F23" s="8">
        <v>4.1963169285280412E-2</v>
      </c>
      <c r="G23" s="58">
        <v>3.6518678309245364E-2</v>
      </c>
      <c r="H23" s="5">
        <v>9.8212040022197494E-2</v>
      </c>
      <c r="I23" s="11">
        <f t="shared" si="0"/>
        <v>5.4566324909023092E-2</v>
      </c>
    </row>
    <row r="24" spans="3:13" x14ac:dyDescent="0.3">
      <c r="C24" s="55">
        <v>90</v>
      </c>
      <c r="D24" s="3">
        <v>4.4788614631811129E-2</v>
      </c>
      <c r="E24" s="58">
        <v>9.7783916102122198E-2</v>
      </c>
      <c r="F24" s="8">
        <v>7.1589716732414155E-2</v>
      </c>
      <c r="G24" s="58">
        <v>4.8974388412679044E-2</v>
      </c>
      <c r="H24" s="5">
        <v>0.12584348328240627</v>
      </c>
      <c r="I24" s="11">
        <f t="shared" si="0"/>
        <v>7.7796023832286565E-2</v>
      </c>
    </row>
    <row r="25" spans="3:13" ht="15" thickBot="1" x14ac:dyDescent="0.35">
      <c r="C25" s="56">
        <v>95</v>
      </c>
      <c r="D25" s="4">
        <v>4.2981402550750065E-2</v>
      </c>
      <c r="E25" s="58">
        <v>6.6651082688408664E-2</v>
      </c>
      <c r="F25" s="9">
        <v>6.5256514479946057E-2</v>
      </c>
      <c r="G25" s="59">
        <v>6.1162009874530653E-2</v>
      </c>
      <c r="H25" s="6">
        <v>8.7591478237984938E-2</v>
      </c>
      <c r="I25" s="14">
        <f t="shared" si="0"/>
        <v>6.4728497566324067E-2</v>
      </c>
      <c r="M25" s="45"/>
    </row>
    <row r="26" spans="3:13" ht="15.6" x14ac:dyDescent="0.3">
      <c r="C26" s="54" t="s">
        <v>1</v>
      </c>
      <c r="D26" s="2" t="s">
        <v>20</v>
      </c>
      <c r="E26" s="68" t="s">
        <v>3</v>
      </c>
      <c r="F26" s="7" t="s">
        <v>21</v>
      </c>
      <c r="G26" s="65" t="s">
        <v>22</v>
      </c>
      <c r="H26" s="7" t="s">
        <v>4</v>
      </c>
      <c r="I26" s="13" t="s">
        <v>5</v>
      </c>
    </row>
    <row r="27" spans="3:13" x14ac:dyDescent="0.3">
      <c r="C27" s="55">
        <v>1</v>
      </c>
      <c r="D27" s="3">
        <v>7.3109705365216368E-2</v>
      </c>
      <c r="E27" s="58">
        <v>5.4077790640409892E-2</v>
      </c>
      <c r="F27" s="8">
        <v>7.3007684650045118E-2</v>
      </c>
      <c r="G27" s="58">
        <v>6.2992943728363934E-2</v>
      </c>
      <c r="H27" s="5">
        <v>6.595341071576967E-2</v>
      </c>
      <c r="I27" s="11">
        <f t="shared" si="0"/>
        <v>6.5828307019960994E-2</v>
      </c>
    </row>
    <row r="28" spans="3:13" x14ac:dyDescent="0.3">
      <c r="C28" s="55">
        <v>3</v>
      </c>
      <c r="D28" s="3">
        <v>5.1261771341153728E-2</v>
      </c>
      <c r="E28" s="58">
        <v>4.6901326625029223E-2</v>
      </c>
      <c r="F28" s="8">
        <v>5.9357916348931929E-2</v>
      </c>
      <c r="G28" s="58">
        <v>5.8681600020999675E-2</v>
      </c>
      <c r="H28" s="5">
        <v>5.6380231321803705E-2</v>
      </c>
      <c r="I28" s="11">
        <f t="shared" si="0"/>
        <v>5.4516569131583648E-2</v>
      </c>
    </row>
    <row r="29" spans="3:13" x14ac:dyDescent="0.3">
      <c r="C29" s="55">
        <v>5</v>
      </c>
      <c r="D29" s="3">
        <v>4.9664390390911667E-2</v>
      </c>
      <c r="E29" s="58">
        <v>4.3880382820619131E-2</v>
      </c>
      <c r="F29" s="8">
        <v>5.2730266590338561E-2</v>
      </c>
      <c r="G29" s="58">
        <v>5.5563575296875271E-2</v>
      </c>
      <c r="H29" s="5">
        <v>4.9477310873998231E-2</v>
      </c>
      <c r="I29" s="11">
        <f t="shared" si="0"/>
        <v>5.0263185194548574E-2</v>
      </c>
    </row>
    <row r="30" spans="3:13" x14ac:dyDescent="0.3">
      <c r="C30" s="55">
        <v>10</v>
      </c>
      <c r="D30" s="3">
        <v>4.2845746446085138E-2</v>
      </c>
      <c r="E30" s="58">
        <v>4.1371635427469911E-2</v>
      </c>
      <c r="F30" s="8">
        <v>4.5898631671966547E-2</v>
      </c>
      <c r="G30" s="58">
        <v>4.9697969610766113E-2</v>
      </c>
      <c r="H30" s="5">
        <v>4.4034794214591756E-2</v>
      </c>
      <c r="I30" s="11">
        <f t="shared" si="0"/>
        <v>4.4769755474175894E-2</v>
      </c>
    </row>
    <row r="31" spans="3:13" x14ac:dyDescent="0.3">
      <c r="C31" s="55">
        <v>15</v>
      </c>
      <c r="D31" s="3">
        <v>4.0546296431456352E-2</v>
      </c>
      <c r="E31" s="58">
        <v>3.9940129823162987E-2</v>
      </c>
      <c r="F31" s="8">
        <v>4.4473429085181558E-2</v>
      </c>
      <c r="G31" s="58">
        <v>4.6736227392195601E-2</v>
      </c>
      <c r="H31" s="5">
        <v>4.2541378838449898E-2</v>
      </c>
      <c r="I31" s="11">
        <f t="shared" si="0"/>
        <v>4.2847492314089276E-2</v>
      </c>
    </row>
    <row r="32" spans="3:13" x14ac:dyDescent="0.3">
      <c r="C32" s="55">
        <v>20</v>
      </c>
      <c r="D32" s="3">
        <v>3.8840839778680455E-2</v>
      </c>
      <c r="E32" s="58">
        <v>3.7470663089189366E-2</v>
      </c>
      <c r="F32" s="8">
        <v>4.2048426695306819E-2</v>
      </c>
      <c r="G32" s="58">
        <v>4.5812421095660492E-2</v>
      </c>
      <c r="H32" s="5">
        <v>4.1681368214634099E-2</v>
      </c>
      <c r="I32" s="11">
        <f t="shared" si="0"/>
        <v>4.1170743774694249E-2</v>
      </c>
    </row>
    <row r="33" spans="3:9" x14ac:dyDescent="0.3">
      <c r="C33" s="55">
        <v>25</v>
      </c>
      <c r="D33" s="3">
        <v>3.6947924058201728E-2</v>
      </c>
      <c r="E33" s="58">
        <v>3.8862749001892072E-2</v>
      </c>
      <c r="F33" s="8">
        <v>4.1863993473740639E-2</v>
      </c>
      <c r="G33" s="58">
        <v>4.7050295129315627E-2</v>
      </c>
      <c r="H33" s="5">
        <v>4.4485367907840391E-2</v>
      </c>
      <c r="I33" s="11">
        <f t="shared" si="0"/>
        <v>4.184206591419809E-2</v>
      </c>
    </row>
    <row r="34" spans="3:9" x14ac:dyDescent="0.3">
      <c r="C34" s="55">
        <v>30</v>
      </c>
      <c r="D34" s="3">
        <v>3.6200509632479422E-2</v>
      </c>
      <c r="E34" s="58">
        <v>4.0238373205691035E-2</v>
      </c>
      <c r="F34" s="8">
        <v>3.8987718639296967E-2</v>
      </c>
      <c r="G34" s="58">
        <v>4.6913918549383329E-2</v>
      </c>
      <c r="H34" s="5">
        <v>4.5523718114498214E-2</v>
      </c>
      <c r="I34" s="11">
        <f t="shared" si="0"/>
        <v>4.1572847628269793E-2</v>
      </c>
    </row>
    <row r="35" spans="3:9" x14ac:dyDescent="0.3">
      <c r="C35" s="55">
        <v>35</v>
      </c>
      <c r="D35" s="3">
        <v>3.4800774314861768E-2</v>
      </c>
      <c r="E35" s="58">
        <v>3.9689281756040452E-2</v>
      </c>
      <c r="F35" s="8">
        <v>4.0030523929592048E-2</v>
      </c>
      <c r="G35" s="58">
        <v>4.5795636023835067E-2</v>
      </c>
      <c r="H35" s="5">
        <v>4.6883192876112166E-2</v>
      </c>
      <c r="I35" s="11">
        <f t="shared" si="0"/>
        <v>4.1439881780088304E-2</v>
      </c>
    </row>
    <row r="36" spans="3:9" x14ac:dyDescent="0.3">
      <c r="C36" s="55">
        <v>40</v>
      </c>
      <c r="D36" s="3">
        <v>3.5140470156523891E-2</v>
      </c>
      <c r="E36" s="58">
        <v>4.0354409161001394E-2</v>
      </c>
      <c r="F36" s="8">
        <v>4.0245191657925006E-2</v>
      </c>
      <c r="G36" s="58">
        <v>4.5062510051888965E-2</v>
      </c>
      <c r="H36" s="5">
        <v>4.527500113243825E-2</v>
      </c>
      <c r="I36" s="11">
        <f t="shared" si="0"/>
        <v>4.12155164319555E-2</v>
      </c>
    </row>
    <row r="37" spans="3:9" x14ac:dyDescent="0.3">
      <c r="C37" s="55">
        <v>45</v>
      </c>
      <c r="D37" s="3">
        <v>3.3716528905754668E-2</v>
      </c>
      <c r="E37" s="58">
        <v>4.1478463059612301E-2</v>
      </c>
      <c r="F37" s="8">
        <v>4.2519555202980626E-2</v>
      </c>
      <c r="G37" s="58">
        <v>4.4995233997849687E-2</v>
      </c>
      <c r="H37" s="5">
        <v>4.5679792609175311E-2</v>
      </c>
      <c r="I37" s="11">
        <f t="shared" si="0"/>
        <v>4.167791475507452E-2</v>
      </c>
    </row>
    <row r="38" spans="3:9" x14ac:dyDescent="0.3">
      <c r="C38" s="55">
        <v>50</v>
      </c>
      <c r="D38" s="3">
        <v>3.5146550399931219E-2</v>
      </c>
      <c r="E38" s="58">
        <v>4.2223660658214694E-2</v>
      </c>
      <c r="F38" s="8">
        <v>4.4218949932103332E-2</v>
      </c>
      <c r="G38" s="58">
        <v>4.5225123469815852E-2</v>
      </c>
      <c r="H38" s="5">
        <v>4.9961907788240112E-2</v>
      </c>
      <c r="I38" s="11">
        <f t="shared" si="0"/>
        <v>4.3355238449661042E-2</v>
      </c>
    </row>
    <row r="39" spans="3:9" x14ac:dyDescent="0.3">
      <c r="C39" s="55">
        <v>55</v>
      </c>
      <c r="D39" s="3">
        <v>3.5353149687180875E-2</v>
      </c>
      <c r="E39" s="58">
        <v>4.3958568785581152E-2</v>
      </c>
      <c r="F39" s="8">
        <v>4.3721344211578889E-2</v>
      </c>
      <c r="G39" s="58">
        <v>4.7148563897524719E-2</v>
      </c>
      <c r="H39" s="5">
        <v>5.3541096177695612E-2</v>
      </c>
      <c r="I39" s="11">
        <f t="shared" si="0"/>
        <v>4.4744544551912249E-2</v>
      </c>
    </row>
    <row r="40" spans="3:9" x14ac:dyDescent="0.3">
      <c r="C40" s="55">
        <v>60</v>
      </c>
      <c r="D40" s="3">
        <v>3.8563329996396528E-2</v>
      </c>
      <c r="E40" s="58">
        <v>4.6138514950616959E-2</v>
      </c>
      <c r="F40" s="8">
        <v>4.3076840552842853E-2</v>
      </c>
      <c r="G40" s="58">
        <v>4.6740246068905734E-2</v>
      </c>
      <c r="H40" s="5">
        <v>5.4941679014135353E-2</v>
      </c>
      <c r="I40" s="11">
        <f t="shared" si="0"/>
        <v>4.589212211657949E-2</v>
      </c>
    </row>
    <row r="41" spans="3:9" x14ac:dyDescent="0.3">
      <c r="C41" s="55">
        <v>65</v>
      </c>
      <c r="D41" s="3">
        <v>4.1271817276177049E-2</v>
      </c>
      <c r="E41" s="58">
        <v>4.8385358352210382E-2</v>
      </c>
      <c r="F41" s="8">
        <v>4.3005629914887954E-2</v>
      </c>
      <c r="G41" s="58">
        <v>4.8133282734884091E-2</v>
      </c>
      <c r="H41" s="5">
        <v>5.6089724808985865E-2</v>
      </c>
      <c r="I41" s="11">
        <f t="shared" si="0"/>
        <v>4.7377162617429067E-2</v>
      </c>
    </row>
    <row r="42" spans="3:9" x14ac:dyDescent="0.3">
      <c r="C42" s="55">
        <v>70</v>
      </c>
      <c r="D42" s="3">
        <v>4.4636854558511983E-2</v>
      </c>
      <c r="E42" s="58">
        <v>4.8763007506415761E-2</v>
      </c>
      <c r="F42" s="8">
        <v>4.3254744511304503E-2</v>
      </c>
      <c r="G42" s="58">
        <v>4.8229403231321973E-2</v>
      </c>
      <c r="H42" s="5">
        <v>5.8671740556168202E-2</v>
      </c>
      <c r="I42" s="11">
        <f t="shared" si="0"/>
        <v>4.8711150072744479E-2</v>
      </c>
    </row>
    <row r="43" spans="3:9" x14ac:dyDescent="0.3">
      <c r="C43" s="55">
        <v>75</v>
      </c>
      <c r="D43" s="3">
        <v>4.4634975533947525E-2</v>
      </c>
      <c r="E43" s="58">
        <v>4.6599319764423074E-2</v>
      </c>
      <c r="F43" s="8">
        <v>4.1999950867703674E-2</v>
      </c>
      <c r="G43" s="58">
        <v>4.6941080934221446E-2</v>
      </c>
      <c r="H43" s="5">
        <v>6.0038625933126512E-2</v>
      </c>
      <c r="I43" s="11">
        <f t="shared" si="0"/>
        <v>4.8042790606684441E-2</v>
      </c>
    </row>
    <row r="44" spans="3:9" x14ac:dyDescent="0.3">
      <c r="C44" s="55">
        <v>80</v>
      </c>
      <c r="D44" s="3">
        <v>4.6847666615898863E-2</v>
      </c>
      <c r="E44" s="58">
        <v>4.5600357209008867E-2</v>
      </c>
      <c r="F44" s="8">
        <v>4.1315577901690569E-2</v>
      </c>
      <c r="G44" s="58">
        <v>4.4040646170259462E-2</v>
      </c>
      <c r="H44" s="5">
        <v>7.6289446653554083E-2</v>
      </c>
      <c r="I44" s="11">
        <f t="shared" si="0"/>
        <v>5.0818738910082373E-2</v>
      </c>
    </row>
    <row r="45" spans="3:9" x14ac:dyDescent="0.3">
      <c r="C45" s="55">
        <v>85</v>
      </c>
      <c r="D45" s="3">
        <v>5.3615828434886006E-2</v>
      </c>
      <c r="E45" s="58">
        <v>5.307098778157588E-2</v>
      </c>
      <c r="F45" s="8">
        <v>4.7047549236030412E-2</v>
      </c>
      <c r="G45" s="58">
        <v>4.1899184037124192E-2</v>
      </c>
      <c r="H45" s="5">
        <v>0.10918534982391459</v>
      </c>
      <c r="I45" s="11">
        <f t="shared" si="0"/>
        <v>6.0963779862706222E-2</v>
      </c>
    </row>
    <row r="46" spans="3:9" x14ac:dyDescent="0.3">
      <c r="C46" s="55">
        <v>90</v>
      </c>
      <c r="D46" s="3">
        <v>4.8144502870655616E-2</v>
      </c>
      <c r="E46" s="58">
        <v>0.10689199925324011</v>
      </c>
      <c r="F46" s="8">
        <v>7.7707483628100329E-2</v>
      </c>
      <c r="G46" s="58">
        <v>5.4840790618532941E-2</v>
      </c>
      <c r="H46" s="5">
        <v>0.13617140280977283</v>
      </c>
      <c r="I46" s="11">
        <f t="shared" si="0"/>
        <v>8.4751235836060368E-2</v>
      </c>
    </row>
    <row r="47" spans="3:9" ht="15" thickBot="1" x14ac:dyDescent="0.35">
      <c r="C47" s="56">
        <v>95</v>
      </c>
      <c r="D47" s="4">
        <v>4.3495010224410137E-2</v>
      </c>
      <c r="E47" s="58">
        <v>6.7295085415059727E-2</v>
      </c>
      <c r="F47" s="9">
        <v>6.7871579099740148E-2</v>
      </c>
      <c r="G47" s="59">
        <v>6.3130715546097435E-2</v>
      </c>
      <c r="H47" s="6">
        <v>8.824242284347554E-2</v>
      </c>
      <c r="I47" s="14">
        <f t="shared" si="0"/>
        <v>6.6006962625756602E-2</v>
      </c>
    </row>
    <row r="48" spans="3:9" ht="15.6" x14ac:dyDescent="0.3">
      <c r="C48" s="54" t="s">
        <v>2</v>
      </c>
      <c r="D48" s="2" t="s">
        <v>20</v>
      </c>
      <c r="E48" s="68" t="s">
        <v>3</v>
      </c>
      <c r="F48" s="7" t="s">
        <v>21</v>
      </c>
      <c r="G48" s="65" t="s">
        <v>22</v>
      </c>
      <c r="H48" s="7" t="s">
        <v>4</v>
      </c>
      <c r="I48" s="13" t="s">
        <v>5</v>
      </c>
    </row>
    <row r="49" spans="3:9" x14ac:dyDescent="0.3">
      <c r="C49" s="55">
        <v>1</v>
      </c>
      <c r="D49" s="3">
        <v>7.9751879769375228E-2</v>
      </c>
      <c r="E49" s="58">
        <v>6.8888399028965416E-2</v>
      </c>
      <c r="F49" s="8">
        <v>7.7779542276609923E-2</v>
      </c>
      <c r="G49" s="58">
        <v>8.1572329337696217E-2</v>
      </c>
      <c r="H49" s="5">
        <v>7.314124158225771E-2</v>
      </c>
      <c r="I49" s="11">
        <f t="shared" si="0"/>
        <v>7.6226678398980896E-2</v>
      </c>
    </row>
    <row r="50" spans="3:9" x14ac:dyDescent="0.3">
      <c r="C50" s="55">
        <v>3</v>
      </c>
      <c r="D50" s="3">
        <v>6.3083517689370136E-2</v>
      </c>
      <c r="E50" s="58">
        <v>5.5210068380294276E-2</v>
      </c>
      <c r="F50" s="8">
        <v>5.9866927266471401E-2</v>
      </c>
      <c r="G50" s="58">
        <v>6.630727605746746E-2</v>
      </c>
      <c r="H50" s="5">
        <v>6.2309190075773735E-2</v>
      </c>
      <c r="I50" s="11">
        <f t="shared" si="0"/>
        <v>6.1355395893875397E-2</v>
      </c>
    </row>
    <row r="51" spans="3:9" x14ac:dyDescent="0.3">
      <c r="C51" s="55">
        <v>5</v>
      </c>
      <c r="D51" s="3">
        <v>5.7327070390684153E-2</v>
      </c>
      <c r="E51" s="58">
        <v>4.9479125594367929E-2</v>
      </c>
      <c r="F51" s="8">
        <v>5.3730104211694621E-2</v>
      </c>
      <c r="G51" s="58">
        <v>6.2343001429286241E-2</v>
      </c>
      <c r="H51" s="5">
        <v>5.8090533137307193E-2</v>
      </c>
      <c r="I51" s="11">
        <f t="shared" si="0"/>
        <v>5.6193966952668026E-2</v>
      </c>
    </row>
    <row r="52" spans="3:9" x14ac:dyDescent="0.3">
      <c r="C52" s="55">
        <v>10</v>
      </c>
      <c r="D52" s="3">
        <v>5.0788070363495329E-2</v>
      </c>
      <c r="E52" s="58">
        <v>4.2220341500320148E-2</v>
      </c>
      <c r="F52" s="8">
        <v>4.5955800636744433E-2</v>
      </c>
      <c r="G52" s="58">
        <v>5.123536807555628E-2</v>
      </c>
      <c r="H52" s="5">
        <v>4.9788767275204038E-2</v>
      </c>
      <c r="I52" s="11">
        <f t="shared" si="0"/>
        <v>4.7997669570264044E-2</v>
      </c>
    </row>
    <row r="53" spans="3:9" x14ac:dyDescent="0.3">
      <c r="C53" s="55">
        <v>15</v>
      </c>
      <c r="D53" s="3">
        <v>4.2324444549108678E-2</v>
      </c>
      <c r="E53" s="58">
        <v>3.9406830577038518E-2</v>
      </c>
      <c r="F53" s="8">
        <v>4.2621931602172432E-2</v>
      </c>
      <c r="G53" s="58">
        <v>4.5455765991296755E-2</v>
      </c>
      <c r="H53" s="5">
        <v>4.0867250942241543E-2</v>
      </c>
      <c r="I53" s="11">
        <f t="shared" si="0"/>
        <v>4.2135244732371582E-2</v>
      </c>
    </row>
    <row r="54" spans="3:9" x14ac:dyDescent="0.3">
      <c r="C54" s="55">
        <v>20</v>
      </c>
      <c r="D54" s="3">
        <v>3.7843153367865631E-2</v>
      </c>
      <c r="E54" s="58">
        <v>3.5645914764018606E-2</v>
      </c>
      <c r="F54" s="8">
        <v>4.0844182844039408E-2</v>
      </c>
      <c r="G54" s="58">
        <v>4.3352084700747778E-2</v>
      </c>
      <c r="H54" s="5">
        <v>3.9570109501722468E-2</v>
      </c>
      <c r="I54" s="11">
        <f t="shared" si="0"/>
        <v>3.9451089035678774E-2</v>
      </c>
    </row>
    <row r="55" spans="3:9" x14ac:dyDescent="0.3">
      <c r="C55" s="55">
        <v>25</v>
      </c>
      <c r="D55" s="3">
        <v>3.549542595781726E-2</v>
      </c>
      <c r="E55" s="58">
        <v>3.5175399023010395E-2</v>
      </c>
      <c r="F55" s="8">
        <v>3.8849929702524093E-2</v>
      </c>
      <c r="G55" s="58">
        <v>4.1672451165418359E-2</v>
      </c>
      <c r="H55" s="5">
        <v>4.0818983212580463E-2</v>
      </c>
      <c r="I55" s="11">
        <f t="shared" si="0"/>
        <v>3.840243781227011E-2</v>
      </c>
    </row>
    <row r="56" spans="3:9" x14ac:dyDescent="0.3">
      <c r="C56" s="55">
        <v>30</v>
      </c>
      <c r="D56" s="3">
        <v>3.4129939705923533E-2</v>
      </c>
      <c r="E56" s="58">
        <v>3.5936829363843119E-2</v>
      </c>
      <c r="F56" s="8">
        <v>3.6321986770503474E-2</v>
      </c>
      <c r="G56" s="58">
        <v>4.1762524070873913E-2</v>
      </c>
      <c r="H56" s="5">
        <v>4.064073477093251E-2</v>
      </c>
      <c r="I56" s="11">
        <f t="shared" si="0"/>
        <v>3.7758402936415317E-2</v>
      </c>
    </row>
    <row r="57" spans="3:9" x14ac:dyDescent="0.3">
      <c r="C57" s="55">
        <v>35</v>
      </c>
      <c r="D57" s="3">
        <v>3.181866106476567E-2</v>
      </c>
      <c r="E57" s="58">
        <v>3.4575299188061931E-2</v>
      </c>
      <c r="F57" s="8">
        <v>3.5088238462686078E-2</v>
      </c>
      <c r="G57" s="58">
        <v>4.0291827936681505E-2</v>
      </c>
      <c r="H57" s="5">
        <v>4.1055409476994119E-2</v>
      </c>
      <c r="I57" s="11">
        <f t="shared" si="0"/>
        <v>3.6565887225837861E-2</v>
      </c>
    </row>
    <row r="58" spans="3:9" x14ac:dyDescent="0.3">
      <c r="C58" s="55">
        <v>40</v>
      </c>
      <c r="D58" s="3">
        <v>3.044277454176899E-2</v>
      </c>
      <c r="E58" s="58">
        <v>3.528992784728182E-2</v>
      </c>
      <c r="F58" s="8">
        <v>3.4863643872095083E-2</v>
      </c>
      <c r="G58" s="58">
        <v>3.9498187282240152E-2</v>
      </c>
      <c r="H58" s="5">
        <v>4.0082817876382702E-2</v>
      </c>
      <c r="I58" s="11">
        <f t="shared" si="0"/>
        <v>3.6035470283953749E-2</v>
      </c>
    </row>
    <row r="59" spans="3:9" x14ac:dyDescent="0.3">
      <c r="C59" s="55">
        <v>45</v>
      </c>
      <c r="D59" s="3">
        <v>2.9565827492393681E-2</v>
      </c>
      <c r="E59" s="58">
        <v>3.5862686989589838E-2</v>
      </c>
      <c r="F59" s="8">
        <v>3.615285927838869E-2</v>
      </c>
      <c r="G59" s="58">
        <v>3.9750755336355428E-2</v>
      </c>
      <c r="H59" s="5">
        <v>4.0972212096773181E-2</v>
      </c>
      <c r="I59" s="11">
        <f t="shared" si="0"/>
        <v>3.6460868238700164E-2</v>
      </c>
    </row>
    <row r="60" spans="3:9" x14ac:dyDescent="0.3">
      <c r="C60" s="55">
        <v>50</v>
      </c>
      <c r="D60" s="3">
        <v>2.9976436580206801E-2</v>
      </c>
      <c r="E60" s="58">
        <v>3.6308874561365653E-2</v>
      </c>
      <c r="F60" s="8">
        <v>3.724432443246542E-2</v>
      </c>
      <c r="G60" s="58">
        <v>3.9598627609080152E-2</v>
      </c>
      <c r="H60" s="5">
        <v>4.6821979202674113E-2</v>
      </c>
      <c r="I60" s="11">
        <f t="shared" si="0"/>
        <v>3.7990048477158429E-2</v>
      </c>
    </row>
    <row r="61" spans="3:9" x14ac:dyDescent="0.3">
      <c r="C61" s="55">
        <v>55</v>
      </c>
      <c r="D61" s="3">
        <v>3.1309950922222551E-2</v>
      </c>
      <c r="E61" s="58">
        <v>3.7377631154983666E-2</v>
      </c>
      <c r="F61" s="8">
        <v>3.7759819775518601E-2</v>
      </c>
      <c r="G61" s="58">
        <v>4.0897783489814737E-2</v>
      </c>
      <c r="H61" s="5">
        <v>4.8784857671531193E-2</v>
      </c>
      <c r="I61" s="11">
        <f t="shared" si="0"/>
        <v>3.9226008602814146E-2</v>
      </c>
    </row>
    <row r="62" spans="3:9" x14ac:dyDescent="0.3">
      <c r="C62" s="55">
        <v>60</v>
      </c>
      <c r="D62" s="3">
        <v>3.3928930833385128E-2</v>
      </c>
      <c r="E62" s="58">
        <v>3.8115564373858594E-2</v>
      </c>
      <c r="F62" s="8">
        <v>3.6913905705752779E-2</v>
      </c>
      <c r="G62" s="58">
        <v>4.0274231873012704E-2</v>
      </c>
      <c r="H62" s="5">
        <v>5.0844071397623265E-2</v>
      </c>
      <c r="I62" s="11">
        <f t="shared" si="0"/>
        <v>4.001534083672649E-2</v>
      </c>
    </row>
    <row r="63" spans="3:9" x14ac:dyDescent="0.3">
      <c r="C63" s="55">
        <v>65</v>
      </c>
      <c r="D63" s="3">
        <v>3.7156466189881221E-2</v>
      </c>
      <c r="E63" s="58">
        <v>3.970419394813967E-2</v>
      </c>
      <c r="F63" s="8">
        <v>3.5999778120556006E-2</v>
      </c>
      <c r="G63" s="58">
        <v>3.9188987448338715E-2</v>
      </c>
      <c r="H63" s="5">
        <v>5.2554287208545519E-2</v>
      </c>
      <c r="I63" s="11">
        <f t="shared" si="0"/>
        <v>4.092074258309223E-2</v>
      </c>
    </row>
    <row r="64" spans="3:9" x14ac:dyDescent="0.3">
      <c r="C64" s="55">
        <v>70</v>
      </c>
      <c r="D64" s="3">
        <v>4.0733344093931048E-2</v>
      </c>
      <c r="E64" s="58">
        <v>4.0369803818137248E-2</v>
      </c>
      <c r="F64" s="8">
        <v>3.6332804699141505E-2</v>
      </c>
      <c r="G64" s="58">
        <v>3.8589619835317987E-2</v>
      </c>
      <c r="H64" s="5">
        <v>5.6341519864959978E-2</v>
      </c>
      <c r="I64" s="11">
        <f t="shared" si="0"/>
        <v>4.2473418462297553E-2</v>
      </c>
    </row>
    <row r="65" spans="3:9" x14ac:dyDescent="0.3">
      <c r="C65" s="55">
        <v>75</v>
      </c>
      <c r="D65" s="3">
        <v>4.1737164153163864E-2</v>
      </c>
      <c r="E65" s="58">
        <v>3.8091085010419468E-2</v>
      </c>
      <c r="F65" s="8">
        <v>3.4223039801096894E-2</v>
      </c>
      <c r="G65" s="58">
        <v>3.7197425976746579E-2</v>
      </c>
      <c r="H65" s="5">
        <v>5.7806772596940684E-2</v>
      </c>
      <c r="I65" s="11">
        <f t="shared" si="0"/>
        <v>4.1811097507673499E-2</v>
      </c>
    </row>
    <row r="66" spans="3:9" x14ac:dyDescent="0.3">
      <c r="C66" s="55">
        <v>80</v>
      </c>
      <c r="D66" s="3">
        <v>4.604027625651938E-2</v>
      </c>
      <c r="E66" s="58">
        <v>4.0724444388751682E-2</v>
      </c>
      <c r="F66" s="8">
        <v>3.5574960182764487E-2</v>
      </c>
      <c r="G66" s="58">
        <v>3.739895750909461E-2</v>
      </c>
      <c r="H66" s="5">
        <v>7.4862767334713379E-2</v>
      </c>
      <c r="I66" s="11">
        <f t="shared" si="0"/>
        <v>4.6920281134368705E-2</v>
      </c>
    </row>
    <row r="67" spans="3:9" x14ac:dyDescent="0.3">
      <c r="C67" s="55">
        <v>85</v>
      </c>
      <c r="D67" s="3">
        <v>5.3065515081079102E-2</v>
      </c>
      <c r="E67" s="58">
        <v>5.2789954846671081E-2</v>
      </c>
      <c r="F67" s="8">
        <v>4.6794342035174123E-2</v>
      </c>
      <c r="G67" s="58">
        <v>3.9797496940366502E-2</v>
      </c>
      <c r="H67" s="5">
        <v>0.10920566860538761</v>
      </c>
      <c r="I67" s="11">
        <f t="shared" si="0"/>
        <v>6.0330595501735682E-2</v>
      </c>
    </row>
    <row r="68" spans="3:9" x14ac:dyDescent="0.3">
      <c r="C68" s="55">
        <v>90</v>
      </c>
      <c r="D68" s="3">
        <v>4.7534601039357499E-2</v>
      </c>
      <c r="E68" s="58">
        <v>0.10495191424108642</v>
      </c>
      <c r="F68" s="8">
        <v>7.8238529275337892E-2</v>
      </c>
      <c r="G68" s="58">
        <v>5.4552900694397506E-2</v>
      </c>
      <c r="H68" s="5">
        <v>0.13261143599859651</v>
      </c>
      <c r="I68" s="11">
        <f t="shared" si="0"/>
        <v>8.357787624975517E-2</v>
      </c>
    </row>
    <row r="69" spans="3:9" ht="15" thickBot="1" x14ac:dyDescent="0.35">
      <c r="C69" s="56">
        <v>95</v>
      </c>
      <c r="D69" s="4">
        <v>4.3214762588565089E-2</v>
      </c>
      <c r="E69" s="59">
        <v>6.8244540256089697E-2</v>
      </c>
      <c r="F69" s="9">
        <v>6.6668401228744331E-2</v>
      </c>
      <c r="G69" s="59">
        <v>6.5067643327065064E-2</v>
      </c>
      <c r="H69" s="6">
        <v>8.7663720025892219E-2</v>
      </c>
      <c r="I69" s="14">
        <f t="shared" si="0"/>
        <v>6.6171813485271277E-2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C06FDC-6E47-44B7-ACCA-A2390EB1DFE3}">
  <dimension ref="A1:I69"/>
  <sheetViews>
    <sheetView zoomScale="75" zoomScaleNormal="75" workbookViewId="0">
      <selection activeCell="R50" sqref="R50"/>
    </sheetView>
  </sheetViews>
  <sheetFormatPr defaultRowHeight="14.4" x14ac:dyDescent="0.3"/>
  <cols>
    <col min="8" max="8" width="10.33203125" customWidth="1"/>
  </cols>
  <sheetData>
    <row r="1" spans="1:9" ht="25.8" x14ac:dyDescent="0.5">
      <c r="A1" s="48" t="s">
        <v>14</v>
      </c>
    </row>
    <row r="3" spans="1:9" ht="15" thickBot="1" x14ac:dyDescent="0.35"/>
    <row r="4" spans="1:9" ht="15.6" x14ac:dyDescent="0.3">
      <c r="C4" s="54" t="s">
        <v>0</v>
      </c>
      <c r="D4" s="2" t="s">
        <v>20</v>
      </c>
      <c r="E4" s="70" t="s">
        <v>3</v>
      </c>
      <c r="F4" s="7" t="s">
        <v>21</v>
      </c>
      <c r="G4" s="65" t="s">
        <v>22</v>
      </c>
      <c r="H4" s="7" t="s">
        <v>4</v>
      </c>
      <c r="I4" s="13" t="s">
        <v>5</v>
      </c>
    </row>
    <row r="5" spans="1:9" x14ac:dyDescent="0.3">
      <c r="C5" s="55">
        <v>1</v>
      </c>
      <c r="D5" s="3">
        <v>3.9311274587793495E-2</v>
      </c>
      <c r="E5" s="71">
        <v>3.7695464472133552E-2</v>
      </c>
      <c r="F5" s="8">
        <v>4.6073300221116387E-2</v>
      </c>
      <c r="G5" s="58">
        <v>4.2683573365387716E-2</v>
      </c>
      <c r="H5" s="5">
        <v>5.3894150317339684E-2</v>
      </c>
      <c r="I5" s="11">
        <f>AVERAGE(D5:H5)</f>
        <v>4.3931552592754171E-2</v>
      </c>
    </row>
    <row r="6" spans="1:9" x14ac:dyDescent="0.3">
      <c r="C6" s="55">
        <v>3</v>
      </c>
      <c r="D6" s="3">
        <v>3.8396690159340816E-2</v>
      </c>
      <c r="E6" s="71">
        <v>3.4919117027230585E-2</v>
      </c>
      <c r="F6" s="8">
        <v>3.6410104612321199E-2</v>
      </c>
      <c r="G6" s="58">
        <v>4.450067850152982E-2</v>
      </c>
      <c r="H6" s="5">
        <v>3.9086652873052727E-2</v>
      </c>
      <c r="I6" s="11">
        <f t="shared" ref="I6:I69" si="0">AVERAGE(D6:H6)</f>
        <v>3.8662648634695027E-2</v>
      </c>
    </row>
    <row r="7" spans="1:9" x14ac:dyDescent="0.3">
      <c r="C7" s="55">
        <v>5</v>
      </c>
      <c r="D7" s="3">
        <v>3.6966844655731163E-2</v>
      </c>
      <c r="E7" s="71">
        <v>3.3471700893441939E-2</v>
      </c>
      <c r="F7" s="8">
        <v>3.6780981933087389E-2</v>
      </c>
      <c r="G7" s="58">
        <v>4.3076203578183224E-2</v>
      </c>
      <c r="H7" s="5">
        <v>3.7327257008307468E-2</v>
      </c>
      <c r="I7" s="11">
        <f t="shared" si="0"/>
        <v>3.7524597613750238E-2</v>
      </c>
    </row>
    <row r="8" spans="1:9" x14ac:dyDescent="0.3">
      <c r="C8" s="55">
        <v>10</v>
      </c>
      <c r="D8" s="3">
        <v>3.551545211889362E-2</v>
      </c>
      <c r="E8" s="71">
        <v>3.3400802186440419E-2</v>
      </c>
      <c r="F8" s="8">
        <v>3.7054295938116412E-2</v>
      </c>
      <c r="G8" s="58">
        <v>4.21207576511438E-2</v>
      </c>
      <c r="H8" s="5">
        <v>3.7445043412501065E-2</v>
      </c>
      <c r="I8" s="11">
        <f t="shared" si="0"/>
        <v>3.7107270261419065E-2</v>
      </c>
    </row>
    <row r="9" spans="1:9" x14ac:dyDescent="0.3">
      <c r="C9" s="55">
        <v>15</v>
      </c>
      <c r="D9" s="3">
        <v>3.3548310133350023E-2</v>
      </c>
      <c r="E9" s="71">
        <v>3.5484277349627384E-2</v>
      </c>
      <c r="F9" s="8">
        <v>3.7199993392509394E-2</v>
      </c>
      <c r="G9" s="58">
        <v>4.0666143557563525E-2</v>
      </c>
      <c r="H9" s="5">
        <v>3.7016434899521292E-2</v>
      </c>
      <c r="I9" s="11">
        <f t="shared" si="0"/>
        <v>3.6783031866514326E-2</v>
      </c>
    </row>
    <row r="10" spans="1:9" x14ac:dyDescent="0.3">
      <c r="C10" s="55">
        <v>20</v>
      </c>
      <c r="D10" s="3">
        <v>3.181105295881017E-2</v>
      </c>
      <c r="E10" s="71">
        <v>3.546371114054913E-2</v>
      </c>
      <c r="F10" s="8">
        <v>3.6775312644130261E-2</v>
      </c>
      <c r="G10" s="58">
        <v>3.9608930668962823E-2</v>
      </c>
      <c r="H10" s="5">
        <v>3.7668845980160889E-2</v>
      </c>
      <c r="I10" s="11">
        <f t="shared" si="0"/>
        <v>3.6265570678522652E-2</v>
      </c>
    </row>
    <row r="11" spans="1:9" x14ac:dyDescent="0.3">
      <c r="C11" s="55">
        <v>25</v>
      </c>
      <c r="D11" s="3">
        <v>3.0716210784609461E-2</v>
      </c>
      <c r="E11" s="71">
        <v>3.4508551772333911E-2</v>
      </c>
      <c r="F11" s="8">
        <v>3.6705966833790758E-2</v>
      </c>
      <c r="G11" s="58">
        <v>3.9329939300204765E-2</v>
      </c>
      <c r="H11" s="5">
        <v>3.8257233361883733E-2</v>
      </c>
      <c r="I11" s="11">
        <f t="shared" si="0"/>
        <v>3.5903580410564531E-2</v>
      </c>
    </row>
    <row r="12" spans="1:9" x14ac:dyDescent="0.3">
      <c r="C12" s="55">
        <v>30</v>
      </c>
      <c r="D12" s="3">
        <v>2.9602065072720653E-2</v>
      </c>
      <c r="E12" s="71">
        <v>3.4693810133069741E-2</v>
      </c>
      <c r="F12" s="8">
        <v>3.6282302293291574E-2</v>
      </c>
      <c r="G12" s="58">
        <v>3.8890268146118116E-2</v>
      </c>
      <c r="H12" s="5">
        <v>3.7774863826306584E-2</v>
      </c>
      <c r="I12" s="11">
        <f t="shared" si="0"/>
        <v>3.5448661894301334E-2</v>
      </c>
    </row>
    <row r="13" spans="1:9" x14ac:dyDescent="0.3">
      <c r="C13" s="55">
        <v>35</v>
      </c>
      <c r="D13" s="3">
        <v>2.9747401040712659E-2</v>
      </c>
      <c r="E13" s="71">
        <v>3.4351883028020454E-2</v>
      </c>
      <c r="F13" s="8">
        <v>3.6082939977023061E-2</v>
      </c>
      <c r="G13" s="58">
        <v>3.7792070958972773E-2</v>
      </c>
      <c r="H13" s="5">
        <v>3.7506100837354547E-2</v>
      </c>
      <c r="I13" s="11">
        <f t="shared" si="0"/>
        <v>3.5096079168416693E-2</v>
      </c>
    </row>
    <row r="14" spans="1:9" x14ac:dyDescent="0.3">
      <c r="C14" s="55">
        <v>40</v>
      </c>
      <c r="D14" s="3">
        <v>2.9873082960782837E-2</v>
      </c>
      <c r="E14" s="71">
        <v>3.4045001520048419E-2</v>
      </c>
      <c r="F14" s="8">
        <v>3.4894109063829337E-2</v>
      </c>
      <c r="G14" s="58">
        <v>3.7260337595864633E-2</v>
      </c>
      <c r="H14" s="5">
        <v>3.8147259688915552E-2</v>
      </c>
      <c r="I14" s="11">
        <f t="shared" si="0"/>
        <v>3.4843958165888159E-2</v>
      </c>
    </row>
    <row r="15" spans="1:9" x14ac:dyDescent="0.3">
      <c r="C15" s="55">
        <v>45</v>
      </c>
      <c r="D15" s="3">
        <v>3.00090089313471E-2</v>
      </c>
      <c r="E15" s="71">
        <v>3.4013264363984178E-2</v>
      </c>
      <c r="F15" s="8">
        <v>3.3917474243660949E-2</v>
      </c>
      <c r="G15" s="58">
        <v>3.693583707710163E-2</v>
      </c>
      <c r="H15" s="5">
        <v>3.8791964116407993E-2</v>
      </c>
      <c r="I15" s="11">
        <f t="shared" si="0"/>
        <v>3.4733509746500371E-2</v>
      </c>
    </row>
    <row r="16" spans="1:9" x14ac:dyDescent="0.3">
      <c r="C16" s="55">
        <v>50</v>
      </c>
      <c r="D16" s="3">
        <v>3.1653049212947836E-2</v>
      </c>
      <c r="E16" s="71">
        <v>3.3713749657131094E-2</v>
      </c>
      <c r="F16" s="8">
        <v>3.369177843920846E-2</v>
      </c>
      <c r="G16" s="58">
        <v>3.6152351318543392E-2</v>
      </c>
      <c r="H16" s="5">
        <v>3.8948774692139226E-2</v>
      </c>
      <c r="I16" s="11">
        <f t="shared" si="0"/>
        <v>3.4831940663993997E-2</v>
      </c>
    </row>
    <row r="17" spans="3:9" x14ac:dyDescent="0.3">
      <c r="C17" s="55">
        <v>55</v>
      </c>
      <c r="D17" s="3">
        <v>3.2638489873996618E-2</v>
      </c>
      <c r="E17" s="71">
        <v>3.3344379937871323E-2</v>
      </c>
      <c r="F17" s="8">
        <v>3.2917526601902253E-2</v>
      </c>
      <c r="G17" s="58">
        <v>3.543101579137789E-2</v>
      </c>
      <c r="H17" s="5">
        <v>4.0012469623730833E-2</v>
      </c>
      <c r="I17" s="11">
        <f t="shared" si="0"/>
        <v>3.4868776365775782E-2</v>
      </c>
    </row>
    <row r="18" spans="3:9" x14ac:dyDescent="0.3">
      <c r="C18" s="55">
        <v>60</v>
      </c>
      <c r="D18" s="3">
        <v>3.3087076715279343E-2</v>
      </c>
      <c r="E18" s="71">
        <v>3.267435513652351E-2</v>
      </c>
      <c r="F18" s="8">
        <v>3.21643645304662E-2</v>
      </c>
      <c r="G18" s="58">
        <v>3.4451309979957212E-2</v>
      </c>
      <c r="H18" s="5">
        <v>4.043378557318212E-2</v>
      </c>
      <c r="I18" s="11">
        <f t="shared" si="0"/>
        <v>3.4562178387081678E-2</v>
      </c>
    </row>
    <row r="19" spans="3:9" x14ac:dyDescent="0.3">
      <c r="C19" s="55">
        <v>65</v>
      </c>
      <c r="D19" s="3">
        <v>3.2927908352284131E-2</v>
      </c>
      <c r="E19" s="71">
        <v>3.127191723368776E-2</v>
      </c>
      <c r="F19" s="8">
        <v>3.0747632977020777E-2</v>
      </c>
      <c r="G19" s="58">
        <v>3.3230624247012668E-2</v>
      </c>
      <c r="H19" s="5">
        <v>4.0426776746440699E-2</v>
      </c>
      <c r="I19" s="11">
        <f t="shared" si="0"/>
        <v>3.3720971911289213E-2</v>
      </c>
    </row>
    <row r="20" spans="3:9" x14ac:dyDescent="0.3">
      <c r="C20" s="55">
        <v>70</v>
      </c>
      <c r="D20" s="3">
        <v>3.1430745172106769E-2</v>
      </c>
      <c r="E20" s="71">
        <v>3.0269740470283291E-2</v>
      </c>
      <c r="F20" s="8">
        <v>2.946535767559828E-2</v>
      </c>
      <c r="G20" s="58">
        <v>3.090087723601995E-2</v>
      </c>
      <c r="H20" s="5">
        <v>4.7365246408882927E-2</v>
      </c>
      <c r="I20" s="11">
        <f t="shared" si="0"/>
        <v>3.3886393392578242E-2</v>
      </c>
    </row>
    <row r="21" spans="3:9" x14ac:dyDescent="0.3">
      <c r="C21" s="55">
        <v>75</v>
      </c>
      <c r="D21" s="3">
        <v>3.3348442446480636E-2</v>
      </c>
      <c r="E21" s="71">
        <v>3.1993871812955162E-2</v>
      </c>
      <c r="F21" s="8">
        <v>2.9093298426038198E-2</v>
      </c>
      <c r="G21" s="58">
        <v>2.8275816588771433E-2</v>
      </c>
      <c r="H21" s="5">
        <v>6.1146585826213642E-2</v>
      </c>
      <c r="I21" s="11">
        <f t="shared" si="0"/>
        <v>3.6771603020091817E-2</v>
      </c>
    </row>
    <row r="22" spans="3:9" x14ac:dyDescent="0.3">
      <c r="C22" s="55">
        <v>80</v>
      </c>
      <c r="D22" s="3">
        <v>3.8329440914999041E-2</v>
      </c>
      <c r="E22" s="71">
        <v>3.5503462340451715E-2</v>
      </c>
      <c r="F22" s="8">
        <v>3.3351950734934119E-2</v>
      </c>
      <c r="G22" s="58">
        <v>2.6372575735386029E-2</v>
      </c>
      <c r="H22" s="5">
        <v>7.8620620333604799E-2</v>
      </c>
      <c r="I22" s="11">
        <f t="shared" si="0"/>
        <v>4.2435610011875138E-2</v>
      </c>
    </row>
    <row r="23" spans="3:9" x14ac:dyDescent="0.3">
      <c r="C23" s="55">
        <v>85</v>
      </c>
      <c r="D23" s="3">
        <v>4.3549724544481028E-2</v>
      </c>
      <c r="E23" s="71">
        <v>5.3978375447780301E-2</v>
      </c>
      <c r="F23" s="8">
        <v>4.6608034432606069E-2</v>
      </c>
      <c r="G23" s="58">
        <v>3.1352082405872415E-2</v>
      </c>
      <c r="H23" s="5">
        <v>9.8014010062388829E-2</v>
      </c>
      <c r="I23" s="11">
        <f t="shared" si="0"/>
        <v>5.4700445378625728E-2</v>
      </c>
    </row>
    <row r="24" spans="3:9" x14ac:dyDescent="0.3">
      <c r="C24" s="55">
        <v>90</v>
      </c>
      <c r="D24" s="3">
        <v>3.8622432097945844E-2</v>
      </c>
      <c r="E24" s="71">
        <v>9.9566887768659157E-2</v>
      </c>
      <c r="F24" s="8">
        <v>6.8413371678953241E-2</v>
      </c>
      <c r="G24" s="58">
        <v>3.7737734444383532E-2</v>
      </c>
      <c r="H24" s="5">
        <v>0.11669521113048337</v>
      </c>
      <c r="I24" s="11">
        <f t="shared" si="0"/>
        <v>7.2207127424085013E-2</v>
      </c>
    </row>
    <row r="25" spans="3:9" ht="15" thickBot="1" x14ac:dyDescent="0.35">
      <c r="C25" s="56">
        <v>95</v>
      </c>
      <c r="D25" s="3">
        <v>3.2964193458007822E-2</v>
      </c>
      <c r="E25" s="71">
        <v>5.5988420768757832E-2</v>
      </c>
      <c r="F25" s="8">
        <v>5.805783344169619E-2</v>
      </c>
      <c r="G25" s="58">
        <v>4.5785861296499454E-2</v>
      </c>
      <c r="H25" s="5">
        <v>7.5349732295270588E-2</v>
      </c>
      <c r="I25" s="14">
        <f t="shared" si="0"/>
        <v>5.3629208252046381E-2</v>
      </c>
    </row>
    <row r="26" spans="3:9" ht="15.6" x14ac:dyDescent="0.3">
      <c r="C26" s="54" t="s">
        <v>1</v>
      </c>
      <c r="D26" s="2" t="s">
        <v>20</v>
      </c>
      <c r="E26" s="70" t="s">
        <v>3</v>
      </c>
      <c r="F26" s="7" t="s">
        <v>21</v>
      </c>
      <c r="G26" s="65" t="s">
        <v>22</v>
      </c>
      <c r="H26" s="7" t="s">
        <v>4</v>
      </c>
      <c r="I26" s="12" t="s">
        <v>5</v>
      </c>
    </row>
    <row r="27" spans="3:9" x14ac:dyDescent="0.3">
      <c r="C27" s="55">
        <v>1</v>
      </c>
      <c r="D27" s="3">
        <v>3.6453802832950639E-2</v>
      </c>
      <c r="E27" s="58">
        <v>4.5038165973520991E-2</v>
      </c>
      <c r="F27" s="8">
        <v>5.0243136149013552E-2</v>
      </c>
      <c r="G27" s="58">
        <v>4.1523479370465702E-2</v>
      </c>
      <c r="H27" s="5">
        <v>6.0958133799083603E-2</v>
      </c>
      <c r="I27" s="11">
        <f t="shared" si="0"/>
        <v>4.6843343625006896E-2</v>
      </c>
    </row>
    <row r="28" spans="3:9" x14ac:dyDescent="0.3">
      <c r="C28" s="55">
        <v>3</v>
      </c>
      <c r="D28" s="3">
        <v>3.7047420933391015E-2</v>
      </c>
      <c r="E28" s="58">
        <v>3.6806346583262047E-2</v>
      </c>
      <c r="F28" s="8">
        <v>3.7816818887366453E-2</v>
      </c>
      <c r="G28" s="58">
        <v>4.6065511141944099E-2</v>
      </c>
      <c r="H28" s="5">
        <v>4.0551983638031475E-2</v>
      </c>
      <c r="I28" s="11">
        <f t="shared" si="0"/>
        <v>3.9657616236799018E-2</v>
      </c>
    </row>
    <row r="29" spans="3:9" x14ac:dyDescent="0.3">
      <c r="C29" s="55">
        <v>5</v>
      </c>
      <c r="D29" s="3">
        <v>3.6177132437498649E-2</v>
      </c>
      <c r="E29" s="58">
        <v>3.4375845403536942E-2</v>
      </c>
      <c r="F29" s="8">
        <v>3.7743097749941092E-2</v>
      </c>
      <c r="G29" s="58">
        <v>4.4976378317390417E-2</v>
      </c>
      <c r="H29" s="5">
        <v>3.7672424605166142E-2</v>
      </c>
      <c r="I29" s="11">
        <f t="shared" si="0"/>
        <v>3.8188975702706643E-2</v>
      </c>
    </row>
    <row r="30" spans="3:9" x14ac:dyDescent="0.3">
      <c r="C30" s="55">
        <v>10</v>
      </c>
      <c r="D30" s="3">
        <v>3.6279615774887954E-2</v>
      </c>
      <c r="E30" s="58">
        <v>3.5348894068851555E-2</v>
      </c>
      <c r="F30" s="8">
        <v>3.8679294262902238E-2</v>
      </c>
      <c r="G30" s="58">
        <v>4.542500128612853E-2</v>
      </c>
      <c r="H30" s="5">
        <v>3.862109415195799E-2</v>
      </c>
      <c r="I30" s="11">
        <f t="shared" si="0"/>
        <v>3.8870779908945649E-2</v>
      </c>
    </row>
    <row r="31" spans="3:9" x14ac:dyDescent="0.3">
      <c r="C31" s="55">
        <v>15</v>
      </c>
      <c r="D31" s="3">
        <v>3.4915692725317665E-2</v>
      </c>
      <c r="E31" s="58">
        <v>3.8800797668348042E-2</v>
      </c>
      <c r="F31" s="8">
        <v>3.9910930994830937E-2</v>
      </c>
      <c r="G31" s="58">
        <v>4.4774545628387383E-2</v>
      </c>
      <c r="H31" s="5">
        <v>3.9148423264810203E-2</v>
      </c>
      <c r="I31" s="11">
        <f t="shared" si="0"/>
        <v>3.9510078056338847E-2</v>
      </c>
    </row>
    <row r="32" spans="3:9" x14ac:dyDescent="0.3">
      <c r="C32" s="55">
        <v>20</v>
      </c>
      <c r="D32" s="3">
        <v>3.402010131236137E-2</v>
      </c>
      <c r="E32" s="58">
        <v>3.9557259235523869E-2</v>
      </c>
      <c r="F32" s="8">
        <v>4.0160334595567254E-2</v>
      </c>
      <c r="G32" s="58">
        <v>4.4107160807415342E-2</v>
      </c>
      <c r="H32" s="5">
        <v>4.0581591588728309E-2</v>
      </c>
      <c r="I32" s="11">
        <f t="shared" si="0"/>
        <v>3.9685289507919233E-2</v>
      </c>
    </row>
    <row r="33" spans="3:9" x14ac:dyDescent="0.3">
      <c r="C33" s="55">
        <v>25</v>
      </c>
      <c r="D33" s="3">
        <v>3.3405420586504628E-2</v>
      </c>
      <c r="E33" s="58">
        <v>3.9120641556190154E-2</v>
      </c>
      <c r="F33" s="8">
        <v>4.068885028067433E-2</v>
      </c>
      <c r="G33" s="58">
        <v>4.4303849652110629E-2</v>
      </c>
      <c r="H33" s="5">
        <v>4.1811071266751494E-2</v>
      </c>
      <c r="I33" s="11">
        <f t="shared" si="0"/>
        <v>3.9865966668446245E-2</v>
      </c>
    </row>
    <row r="34" spans="3:9" x14ac:dyDescent="0.3">
      <c r="C34" s="55">
        <v>30</v>
      </c>
      <c r="D34" s="3">
        <v>3.2732621200755478E-2</v>
      </c>
      <c r="E34" s="58">
        <v>3.9832654341710259E-2</v>
      </c>
      <c r="F34" s="8">
        <v>4.0710614374307834E-2</v>
      </c>
      <c r="G34" s="58">
        <v>4.4341868938214034E-2</v>
      </c>
      <c r="H34" s="5">
        <v>4.1742685636489814E-2</v>
      </c>
      <c r="I34" s="11">
        <f t="shared" si="0"/>
        <v>3.987208889829548E-2</v>
      </c>
    </row>
    <row r="35" spans="3:9" x14ac:dyDescent="0.3">
      <c r="C35" s="55">
        <v>35</v>
      </c>
      <c r="D35" s="3">
        <v>3.3429020254429322E-2</v>
      </c>
      <c r="E35" s="58">
        <v>3.9879592497437888E-2</v>
      </c>
      <c r="F35" s="8">
        <v>4.0705106497230394E-2</v>
      </c>
      <c r="G35" s="58">
        <v>4.3550001385876294E-2</v>
      </c>
      <c r="H35" s="5">
        <v>4.1747143071118625E-2</v>
      </c>
      <c r="I35" s="11">
        <f t="shared" si="0"/>
        <v>3.9862172741218498E-2</v>
      </c>
    </row>
    <row r="36" spans="3:9" x14ac:dyDescent="0.3">
      <c r="C36" s="55">
        <v>40</v>
      </c>
      <c r="D36" s="3">
        <v>3.4069927733379746E-2</v>
      </c>
      <c r="E36" s="58">
        <v>3.9924985490242509E-2</v>
      </c>
      <c r="F36" s="8">
        <v>3.971729756751706E-2</v>
      </c>
      <c r="G36" s="58">
        <v>4.3275815797982585E-2</v>
      </c>
      <c r="H36" s="5">
        <v>4.2867962879674301E-2</v>
      </c>
      <c r="I36" s="11">
        <f t="shared" si="0"/>
        <v>3.9971197893759233E-2</v>
      </c>
    </row>
    <row r="37" spans="3:9" x14ac:dyDescent="0.3">
      <c r="C37" s="55">
        <v>45</v>
      </c>
      <c r="D37" s="3">
        <v>3.4572159114207329E-2</v>
      </c>
      <c r="E37" s="58">
        <v>4.0246129641960275E-2</v>
      </c>
      <c r="F37" s="8">
        <v>3.9003137015637075E-2</v>
      </c>
      <c r="G37" s="58">
        <v>4.3378555171404189E-2</v>
      </c>
      <c r="H37" s="5">
        <v>4.3932020479386942E-2</v>
      </c>
      <c r="I37" s="11">
        <f t="shared" si="0"/>
        <v>4.0226400284519161E-2</v>
      </c>
    </row>
    <row r="38" spans="3:9" x14ac:dyDescent="0.3">
      <c r="C38" s="55">
        <v>50</v>
      </c>
      <c r="D38" s="3">
        <v>3.6666196820678718E-2</v>
      </c>
      <c r="E38" s="58">
        <v>4.0001678004404045E-2</v>
      </c>
      <c r="F38" s="8">
        <v>3.889599937216387E-2</v>
      </c>
      <c r="G38" s="58">
        <v>4.2740182221843531E-2</v>
      </c>
      <c r="H38" s="5">
        <v>4.413788556242302E-2</v>
      </c>
      <c r="I38" s="11">
        <f t="shared" si="0"/>
        <v>4.0488388396302637E-2</v>
      </c>
    </row>
    <row r="39" spans="3:9" x14ac:dyDescent="0.3">
      <c r="C39" s="55">
        <v>55</v>
      </c>
      <c r="D39" s="3">
        <v>3.7968448111787456E-2</v>
      </c>
      <c r="E39" s="58">
        <v>3.9450512380939294E-2</v>
      </c>
      <c r="F39" s="8">
        <v>3.8311301690004726E-2</v>
      </c>
      <c r="G39" s="58">
        <v>4.2086057796355797E-2</v>
      </c>
      <c r="H39" s="5">
        <v>4.5493272941864712E-2</v>
      </c>
      <c r="I39" s="11">
        <f t="shared" si="0"/>
        <v>4.0661918584190403E-2</v>
      </c>
    </row>
    <row r="40" spans="3:9" x14ac:dyDescent="0.3">
      <c r="C40" s="55">
        <v>60</v>
      </c>
      <c r="D40" s="3">
        <v>3.851968249079734E-2</v>
      </c>
      <c r="E40" s="58">
        <v>3.8672071085764932E-2</v>
      </c>
      <c r="F40" s="8">
        <v>3.7524407588888004E-2</v>
      </c>
      <c r="G40" s="58">
        <v>4.1317293805244397E-2</v>
      </c>
      <c r="H40" s="5">
        <v>4.5955061004044999E-2</v>
      </c>
      <c r="I40" s="11">
        <f t="shared" si="0"/>
        <v>4.039770319494794E-2</v>
      </c>
    </row>
    <row r="41" spans="3:9" x14ac:dyDescent="0.3">
      <c r="C41" s="55">
        <v>65</v>
      </c>
      <c r="D41" s="3">
        <v>3.8441358046399372E-2</v>
      </c>
      <c r="E41" s="58">
        <v>3.7117069018946632E-2</v>
      </c>
      <c r="F41" s="8">
        <v>3.6189203349259798E-2</v>
      </c>
      <c r="G41" s="58">
        <v>4.0154944069852282E-2</v>
      </c>
      <c r="H41" s="5">
        <v>4.5718822565256244E-2</v>
      </c>
      <c r="I41" s="11">
        <f t="shared" si="0"/>
        <v>3.9524279409942867E-2</v>
      </c>
    </row>
    <row r="42" spans="3:9" x14ac:dyDescent="0.3">
      <c r="C42" s="55">
        <v>70</v>
      </c>
      <c r="D42" s="3">
        <v>3.670422021544531E-2</v>
      </c>
      <c r="E42" s="58">
        <v>3.5660599118030691E-2</v>
      </c>
      <c r="F42" s="8">
        <v>3.4569030617871997E-2</v>
      </c>
      <c r="G42" s="58">
        <v>3.7337970368632852E-2</v>
      </c>
      <c r="H42" s="5">
        <v>5.2740461338626199E-2</v>
      </c>
      <c r="I42" s="11">
        <f t="shared" si="0"/>
        <v>3.940245633172141E-2</v>
      </c>
    </row>
    <row r="43" spans="3:9" x14ac:dyDescent="0.3">
      <c r="C43" s="55">
        <v>75</v>
      </c>
      <c r="D43" s="3">
        <v>3.7162327371847818E-2</v>
      </c>
      <c r="E43" s="58">
        <v>3.6512255845050544E-2</v>
      </c>
      <c r="F43" s="8">
        <v>3.3786997374308812E-2</v>
      </c>
      <c r="G43" s="58">
        <v>3.4321153067881964E-2</v>
      </c>
      <c r="H43" s="5">
        <v>6.6281869507049312E-2</v>
      </c>
      <c r="I43" s="11">
        <f t="shared" si="0"/>
        <v>4.161292063322769E-2</v>
      </c>
    </row>
    <row r="44" spans="3:9" x14ac:dyDescent="0.3">
      <c r="C44" s="55">
        <v>80</v>
      </c>
      <c r="D44" s="3">
        <v>4.1020404951870287E-2</v>
      </c>
      <c r="E44" s="58">
        <v>3.8706404188070684E-2</v>
      </c>
      <c r="F44" s="8">
        <v>3.6689331754408444E-2</v>
      </c>
      <c r="G44" s="58">
        <v>3.1196852496163129E-2</v>
      </c>
      <c r="H44" s="5">
        <v>8.4376696338117355E-2</v>
      </c>
      <c r="I44" s="11">
        <f t="shared" si="0"/>
        <v>4.6397937945725977E-2</v>
      </c>
    </row>
    <row r="45" spans="3:9" x14ac:dyDescent="0.3">
      <c r="C45" s="55">
        <v>85</v>
      </c>
      <c r="D45" s="3">
        <v>4.608409806021229E-2</v>
      </c>
      <c r="E45" s="58">
        <v>5.6085598396963969E-2</v>
      </c>
      <c r="F45" s="8">
        <v>4.9124324215631419E-2</v>
      </c>
      <c r="G45" s="58">
        <v>3.4787521386522163E-2</v>
      </c>
      <c r="H45" s="5">
        <v>0.10330362751837026</v>
      </c>
      <c r="I45" s="11">
        <f t="shared" si="0"/>
        <v>5.787703391554002E-2</v>
      </c>
    </row>
    <row r="46" spans="3:9" x14ac:dyDescent="0.3">
      <c r="C46" s="55">
        <v>90</v>
      </c>
      <c r="D46" s="3">
        <v>4.0292631690587694E-2</v>
      </c>
      <c r="E46" s="58">
        <v>0.1040798846253664</v>
      </c>
      <c r="F46" s="8">
        <v>7.1233108964764313E-2</v>
      </c>
      <c r="G46" s="58">
        <v>4.1159513659686578E-2</v>
      </c>
      <c r="H46" s="5">
        <v>0.12128389548969395</v>
      </c>
      <c r="I46" s="11">
        <f t="shared" si="0"/>
        <v>7.5609806886019787E-2</v>
      </c>
    </row>
    <row r="47" spans="3:9" ht="15" thickBot="1" x14ac:dyDescent="0.35">
      <c r="C47" s="56">
        <v>95</v>
      </c>
      <c r="D47" s="4">
        <v>3.4294170040808626E-2</v>
      </c>
      <c r="E47" s="59">
        <v>5.4871562195876383E-2</v>
      </c>
      <c r="F47" s="9">
        <v>5.9407743757607996E-2</v>
      </c>
      <c r="G47" s="59">
        <v>4.7033947177527499E-2</v>
      </c>
      <c r="H47" s="6">
        <v>7.4584120845094012E-2</v>
      </c>
      <c r="I47" s="14">
        <f t="shared" si="0"/>
        <v>5.4038308803382909E-2</v>
      </c>
    </row>
    <row r="48" spans="3:9" ht="15.6" x14ac:dyDescent="0.3">
      <c r="C48" s="54" t="s">
        <v>2</v>
      </c>
      <c r="D48" s="2" t="s">
        <v>20</v>
      </c>
      <c r="E48" s="70" t="s">
        <v>3</v>
      </c>
      <c r="F48" s="7" t="s">
        <v>21</v>
      </c>
      <c r="G48" s="65" t="s">
        <v>22</v>
      </c>
      <c r="H48" s="7" t="s">
        <v>4</v>
      </c>
      <c r="I48" s="12" t="s">
        <v>5</v>
      </c>
    </row>
    <row r="49" spans="3:9" x14ac:dyDescent="0.3">
      <c r="C49" s="55">
        <v>1</v>
      </c>
      <c r="D49" s="3">
        <v>3.810738947201886E-2</v>
      </c>
      <c r="E49" s="58">
        <v>3.9709312804461723E-2</v>
      </c>
      <c r="F49" s="8">
        <v>4.9463467128342632E-2</v>
      </c>
      <c r="G49" s="58">
        <v>4.5368684797623807E-2</v>
      </c>
      <c r="H49" s="5">
        <v>6.105896317297288E-2</v>
      </c>
      <c r="I49" s="11">
        <f t="shared" si="0"/>
        <v>4.6741563475083979E-2</v>
      </c>
    </row>
    <row r="50" spans="3:9" x14ac:dyDescent="0.3">
      <c r="C50" s="55">
        <v>3</v>
      </c>
      <c r="D50" s="3">
        <v>3.8502140885576221E-2</v>
      </c>
      <c r="E50" s="58">
        <v>3.6315382302658794E-2</v>
      </c>
      <c r="F50" s="8">
        <v>3.5788077774894698E-2</v>
      </c>
      <c r="G50" s="58">
        <v>4.7435835927334184E-2</v>
      </c>
      <c r="H50" s="5">
        <v>3.9843904155436961E-2</v>
      </c>
      <c r="I50" s="11">
        <f t="shared" si="0"/>
        <v>3.9577068209180173E-2</v>
      </c>
    </row>
    <row r="51" spans="3:9" x14ac:dyDescent="0.3">
      <c r="C51" s="55">
        <v>5</v>
      </c>
      <c r="D51" s="3">
        <v>3.744441163037291E-2</v>
      </c>
      <c r="E51" s="58">
        <v>3.4365707502765554E-2</v>
      </c>
      <c r="F51" s="8">
        <v>3.6508823008643408E-2</v>
      </c>
      <c r="G51" s="58">
        <v>4.5401486204888458E-2</v>
      </c>
      <c r="H51" s="5">
        <v>3.6744414970153259E-2</v>
      </c>
      <c r="I51" s="11">
        <f t="shared" si="0"/>
        <v>3.8092968663364715E-2</v>
      </c>
    </row>
    <row r="52" spans="3:9" x14ac:dyDescent="0.3">
      <c r="C52" s="55">
        <v>10</v>
      </c>
      <c r="D52" s="3">
        <v>3.6488518451383636E-2</v>
      </c>
      <c r="E52" s="58">
        <v>3.5127106065464271E-2</v>
      </c>
      <c r="F52" s="8">
        <v>3.7401131668467993E-2</v>
      </c>
      <c r="G52" s="58">
        <v>4.5403335845634087E-2</v>
      </c>
      <c r="H52" s="5">
        <v>3.8865934983683056E-2</v>
      </c>
      <c r="I52" s="11">
        <f t="shared" si="0"/>
        <v>3.8657205402926609E-2</v>
      </c>
    </row>
    <row r="53" spans="3:9" x14ac:dyDescent="0.3">
      <c r="C53" s="55">
        <v>15</v>
      </c>
      <c r="D53" s="3">
        <v>3.5227574940237864E-2</v>
      </c>
      <c r="E53" s="58">
        <v>3.7779969274277715E-2</v>
      </c>
      <c r="F53" s="8">
        <v>3.8231608842525008E-2</v>
      </c>
      <c r="G53" s="58">
        <v>4.360159880507683E-2</v>
      </c>
      <c r="H53" s="5">
        <v>3.9425183452244529E-2</v>
      </c>
      <c r="I53" s="11">
        <f t="shared" si="0"/>
        <v>3.8853187062872392E-2</v>
      </c>
    </row>
    <row r="54" spans="3:9" x14ac:dyDescent="0.3">
      <c r="C54" s="55">
        <v>20</v>
      </c>
      <c r="D54" s="3">
        <v>3.3989948088343831E-2</v>
      </c>
      <c r="E54" s="58">
        <v>3.7955695106065494E-2</v>
      </c>
      <c r="F54" s="8">
        <v>3.857106516455263E-2</v>
      </c>
      <c r="G54" s="58">
        <v>4.2212487715417184E-2</v>
      </c>
      <c r="H54" s="5">
        <v>3.9987175782986752E-2</v>
      </c>
      <c r="I54" s="11">
        <f t="shared" si="0"/>
        <v>3.8543274371473181E-2</v>
      </c>
    </row>
    <row r="55" spans="3:9" x14ac:dyDescent="0.3">
      <c r="C55" s="55">
        <v>25</v>
      </c>
      <c r="D55" s="3">
        <v>3.2976128251646523E-2</v>
      </c>
      <c r="E55" s="58">
        <v>3.754697968211472E-2</v>
      </c>
      <c r="F55" s="8">
        <v>3.8687935087300902E-2</v>
      </c>
      <c r="G55" s="58">
        <v>4.2600915677303001E-2</v>
      </c>
      <c r="H55" s="5">
        <v>4.1216444284754718E-2</v>
      </c>
      <c r="I55" s="11">
        <f t="shared" si="0"/>
        <v>3.8605680596623969E-2</v>
      </c>
    </row>
    <row r="56" spans="3:9" x14ac:dyDescent="0.3">
      <c r="C56" s="55">
        <v>30</v>
      </c>
      <c r="D56" s="3">
        <v>3.231452307998825E-2</v>
      </c>
      <c r="E56" s="58">
        <v>3.7581706256970319E-2</v>
      </c>
      <c r="F56" s="8">
        <v>3.9187313802447714E-2</v>
      </c>
      <c r="G56" s="58">
        <v>4.2299855991047748E-2</v>
      </c>
      <c r="H56" s="5">
        <v>4.1106613081075979E-2</v>
      </c>
      <c r="I56" s="11">
        <f t="shared" si="0"/>
        <v>3.8498002442306001E-2</v>
      </c>
    </row>
    <row r="57" spans="3:9" x14ac:dyDescent="0.3">
      <c r="C57" s="55">
        <v>35</v>
      </c>
      <c r="D57" s="3">
        <v>3.2879032331111793E-2</v>
      </c>
      <c r="E57" s="58">
        <v>3.7966605716053509E-2</v>
      </c>
      <c r="F57" s="8">
        <v>3.8810338155415694E-2</v>
      </c>
      <c r="G57" s="58">
        <v>4.1477770649166357E-2</v>
      </c>
      <c r="H57" s="5">
        <v>4.0987303090916069E-2</v>
      </c>
      <c r="I57" s="11">
        <f t="shared" si="0"/>
        <v>3.8424209988532687E-2</v>
      </c>
    </row>
    <row r="58" spans="3:9" x14ac:dyDescent="0.3">
      <c r="C58" s="55">
        <v>40</v>
      </c>
      <c r="D58" s="3">
        <v>3.3134181378753777E-2</v>
      </c>
      <c r="E58" s="58">
        <v>3.7684963941846693E-2</v>
      </c>
      <c r="F58" s="8">
        <v>3.7911712687546131E-2</v>
      </c>
      <c r="G58" s="58">
        <v>4.0752687420592959E-2</v>
      </c>
      <c r="H58" s="5">
        <v>4.202897335518456E-2</v>
      </c>
      <c r="I58" s="11">
        <f t="shared" si="0"/>
        <v>3.8302503756784824E-2</v>
      </c>
    </row>
    <row r="59" spans="3:9" x14ac:dyDescent="0.3">
      <c r="C59" s="55">
        <v>45</v>
      </c>
      <c r="D59" s="3">
        <v>3.3499796973657667E-2</v>
      </c>
      <c r="E59" s="58">
        <v>3.7694352121736149E-2</v>
      </c>
      <c r="F59" s="8">
        <v>3.7206531859778923E-2</v>
      </c>
      <c r="G59" s="58">
        <v>4.0195314378737704E-2</v>
      </c>
      <c r="H59" s="5">
        <v>4.29645179834309E-2</v>
      </c>
      <c r="I59" s="11">
        <f t="shared" si="0"/>
        <v>3.8312102663468267E-2</v>
      </c>
    </row>
    <row r="60" spans="3:9" x14ac:dyDescent="0.3">
      <c r="C60" s="55">
        <v>50</v>
      </c>
      <c r="D60" s="3">
        <v>3.5166270531289519E-2</v>
      </c>
      <c r="E60" s="58">
        <v>3.7134609341313171E-2</v>
      </c>
      <c r="F60" s="8">
        <v>3.6604851054810601E-2</v>
      </c>
      <c r="G60" s="58">
        <v>3.8648934881367433E-2</v>
      </c>
      <c r="H60" s="5">
        <v>4.2996734156585843E-2</v>
      </c>
      <c r="I60" s="11">
        <f t="shared" si="0"/>
        <v>3.8110279993073315E-2</v>
      </c>
    </row>
    <row r="61" spans="3:9" x14ac:dyDescent="0.3">
      <c r="C61" s="55">
        <v>55</v>
      </c>
      <c r="D61" s="3">
        <v>3.6214094656343822E-2</v>
      </c>
      <c r="E61" s="58">
        <v>3.577098351794919E-2</v>
      </c>
      <c r="F61" s="8">
        <v>3.5746616647900561E-2</v>
      </c>
      <c r="G61" s="58">
        <v>3.8412764615765746E-2</v>
      </c>
      <c r="H61" s="5">
        <v>4.435083985576805E-2</v>
      </c>
      <c r="I61" s="11">
        <f t="shared" si="0"/>
        <v>3.8099059858745468E-2</v>
      </c>
    </row>
    <row r="62" spans="3:9" x14ac:dyDescent="0.3">
      <c r="C62" s="55">
        <v>60</v>
      </c>
      <c r="D62" s="3">
        <v>3.6477666532078207E-2</v>
      </c>
      <c r="E62" s="58">
        <v>3.4282109003864206E-2</v>
      </c>
      <c r="F62" s="8">
        <v>3.4606089614090459E-2</v>
      </c>
      <c r="G62" s="58">
        <v>3.7195146747712945E-2</v>
      </c>
      <c r="H62" s="5">
        <v>4.4668876440724641E-2</v>
      </c>
      <c r="I62" s="11">
        <f t="shared" si="0"/>
        <v>3.74459776676941E-2</v>
      </c>
    </row>
    <row r="63" spans="3:9" x14ac:dyDescent="0.3">
      <c r="C63" s="55">
        <v>65</v>
      </c>
      <c r="D63" s="3">
        <v>3.6250495506882467E-2</v>
      </c>
      <c r="E63" s="58">
        <v>3.3283272905511987E-2</v>
      </c>
      <c r="F63" s="8">
        <v>3.3050360356207877E-2</v>
      </c>
      <c r="G63" s="58">
        <v>3.6345034366562286E-2</v>
      </c>
      <c r="H63" s="5">
        <v>4.4272912828313103E-2</v>
      </c>
      <c r="I63" s="11">
        <f t="shared" si="0"/>
        <v>3.6640415192695543E-2</v>
      </c>
    </row>
    <row r="64" spans="3:9" x14ac:dyDescent="0.3">
      <c r="C64" s="55">
        <v>70</v>
      </c>
      <c r="D64" s="3">
        <v>3.458381572638277E-2</v>
      </c>
      <c r="E64" s="58">
        <v>3.2581708220479129E-2</v>
      </c>
      <c r="F64" s="8">
        <v>3.1874568490863141E-2</v>
      </c>
      <c r="G64" s="58">
        <v>3.4487676084456687E-2</v>
      </c>
      <c r="H64" s="5">
        <v>5.1178643113537613E-2</v>
      </c>
      <c r="I64" s="11">
        <f t="shared" si="0"/>
        <v>3.6941282327143873E-2</v>
      </c>
    </row>
    <row r="65" spans="3:9" x14ac:dyDescent="0.3">
      <c r="C65" s="55">
        <v>75</v>
      </c>
      <c r="D65" s="3">
        <v>3.5542222252678252E-2</v>
      </c>
      <c r="E65" s="58">
        <v>3.4479579946198248E-2</v>
      </c>
      <c r="F65" s="8">
        <v>3.1145303567511478E-2</v>
      </c>
      <c r="G65" s="58">
        <v>3.1484740706946512E-2</v>
      </c>
      <c r="H65" s="5">
        <v>6.4124404322138867E-2</v>
      </c>
      <c r="I65" s="11">
        <f t="shared" si="0"/>
        <v>3.9355250159094676E-2</v>
      </c>
    </row>
    <row r="66" spans="3:9" x14ac:dyDescent="0.3">
      <c r="C66" s="55">
        <v>80</v>
      </c>
      <c r="D66" s="3">
        <v>3.9729407160336072E-2</v>
      </c>
      <c r="E66" s="58">
        <v>3.7212568023998062E-2</v>
      </c>
      <c r="F66" s="8">
        <v>3.4629662553152529E-2</v>
      </c>
      <c r="G66" s="58">
        <v>2.8919700135062527E-2</v>
      </c>
      <c r="H66" s="5">
        <v>8.2088012875597971E-2</v>
      </c>
      <c r="I66" s="11">
        <f t="shared" si="0"/>
        <v>4.4515870149629433E-2</v>
      </c>
    </row>
    <row r="67" spans="3:9" x14ac:dyDescent="0.3">
      <c r="C67" s="55">
        <v>85</v>
      </c>
      <c r="D67" s="3">
        <v>4.4681014028307368E-2</v>
      </c>
      <c r="E67" s="58">
        <v>5.5059212812730532E-2</v>
      </c>
      <c r="F67" s="8">
        <v>4.7597298845120047E-2</v>
      </c>
      <c r="G67" s="58">
        <v>3.3152977804295124E-2</v>
      </c>
      <c r="H67" s="5">
        <v>0.101431509949165</v>
      </c>
      <c r="I67" s="11">
        <f t="shared" si="0"/>
        <v>5.6384402687923621E-2</v>
      </c>
    </row>
    <row r="68" spans="3:9" x14ac:dyDescent="0.3">
      <c r="C68" s="55">
        <v>90</v>
      </c>
      <c r="D68" s="3">
        <v>3.9126156424666769E-2</v>
      </c>
      <c r="E68" s="58">
        <v>0.10152525304669983</v>
      </c>
      <c r="F68" s="8">
        <v>6.8838498010215285E-2</v>
      </c>
      <c r="G68" s="58">
        <v>4.0557123299003836E-2</v>
      </c>
      <c r="H68" s="5">
        <v>0.11747113980867351</v>
      </c>
      <c r="I68" s="11">
        <f t="shared" si="0"/>
        <v>7.3503634117851852E-2</v>
      </c>
    </row>
    <row r="69" spans="3:9" ht="15" thickBot="1" x14ac:dyDescent="0.35">
      <c r="C69" s="56">
        <v>95</v>
      </c>
      <c r="D69" s="4">
        <v>3.350253108138572E-2</v>
      </c>
      <c r="E69" s="59">
        <v>5.5604629598099815E-2</v>
      </c>
      <c r="F69" s="9">
        <v>5.6830621408950434E-2</v>
      </c>
      <c r="G69" s="59">
        <v>4.7709925589108623E-2</v>
      </c>
      <c r="H69" s="6">
        <v>7.3559654508382963E-2</v>
      </c>
      <c r="I69" s="14">
        <f t="shared" si="0"/>
        <v>5.3441472437185514E-2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Readme</vt:lpstr>
      <vt:lpstr>Table 2</vt:lpstr>
      <vt:lpstr>Blue</vt:lpstr>
      <vt:lpstr>Green</vt:lpstr>
      <vt:lpstr>Red</vt:lpstr>
      <vt:lpstr>NIR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Groeneveld</dc:creator>
  <cp:lastModifiedBy>David Groeneveld</cp:lastModifiedBy>
  <dcterms:created xsi:type="dcterms:W3CDTF">2023-05-18T16:21:49Z</dcterms:created>
  <dcterms:modified xsi:type="dcterms:W3CDTF">2023-09-01T19:03:32Z</dcterms:modified>
</cp:coreProperties>
</file>