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ropbox\2024\Squirrel Reproduction\Revision Round 1\Cleaned\"/>
    </mc:Choice>
  </mc:AlternateContent>
  <xr:revisionPtr revIDLastSave="0" documentId="13_ncr:1_{F19A69ED-9588-404E-9822-6438BA83F493}" xr6:coauthVersionLast="47" xr6:coauthVersionMax="47" xr10:uidLastSave="{00000000-0000-0000-0000-000000000000}"/>
  <bookViews>
    <workbookView xWindow="-120" yWindow="-120" windowWidth="29040" windowHeight="15840" xr2:uid="{46A53E7C-C086-49D2-ABAE-40D62B994334}"/>
  </bookViews>
  <sheets>
    <sheet name="Female" sheetId="1" r:id="rId1"/>
    <sheet name="Male" sheetId="2" r:id="rId2"/>
    <sheet name="MF" sheetId="4" r:id="rId3"/>
  </sheets>
  <definedNames>
    <definedName name="_xlnm._FilterDatabase" localSheetId="0" hidden="1">Female!$A$1:$I$1</definedName>
    <definedName name="_xlnm._FilterDatabase" localSheetId="1" hidden="1">Male!$A$1:$R$1</definedName>
    <definedName name="_xlnm._FilterDatabase" localSheetId="2" hidden="1">MF!$A$1:$J$1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4" l="1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J28" i="2" l="1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<sst xmlns="http://schemas.openxmlformats.org/spreadsheetml/2006/main" count="113" uniqueCount="16">
  <si>
    <t>ID</t>
  </si>
  <si>
    <t>SexState</t>
  </si>
  <si>
    <t>Age</t>
  </si>
  <si>
    <t>TAC</t>
  </si>
  <si>
    <t>TOS</t>
  </si>
  <si>
    <t>OSI</t>
  </si>
  <si>
    <t>Mass</t>
  </si>
  <si>
    <t>Spine length</t>
  </si>
  <si>
    <t>BC</t>
  </si>
  <si>
    <t>Non breeding</t>
  </si>
  <si>
    <t>Pregnant or Lactating</t>
  </si>
  <si>
    <t>PositiveBC</t>
  </si>
  <si>
    <t>Band</t>
  </si>
  <si>
    <t xml:space="preserve"> Natal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</si>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</sst>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C42CB-791A-42EE-BF2E-7B0E4A42D326}">
  <dimension ref="A1:V17"/>
  <sheetViews>
    <sheetView tabSelected="1" workbookViewId="0">
      <selection activeCell="C31" sqref="C31"/>
    </sheetView>
  </sheetViews>
  <sheetFormatPr defaultRowHeight="15" x14ac:dyDescent="0.25"/>
  <cols>
    <col min="1" max="1" width="9.140625" style="3"/>
    <col min="2" max="2" width="22" style="3" customWidth="1"/>
    <col min="3" max="7" width="9.140625" style="3"/>
    <col min="8" max="8" width="14" style="3" customWidth="1"/>
    <col min="9" max="9" width="17.7109375" style="3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6"/>
      <c r="T1" s="1"/>
      <c r="U1" s="1"/>
      <c r="V1" s="1"/>
    </row>
    <row r="2" spans="1:22" x14ac:dyDescent="0.25">
      <c r="A2" s="2">
        <v>1526</v>
      </c>
      <c r="B2" s="2" t="s">
        <v>9</v>
      </c>
      <c r="C2" s="2">
        <v>5</v>
      </c>
      <c r="D2" s="2">
        <v>6.3448008145602657</v>
      </c>
      <c r="E2" s="2">
        <v>5.6171284634760701</v>
      </c>
      <c r="F2" s="2">
        <f t="shared" ref="F2:F17" si="0">E2/D2</f>
        <v>0.8853120259639502</v>
      </c>
      <c r="G2" s="2">
        <v>675</v>
      </c>
      <c r="H2" s="2">
        <v>17.82</v>
      </c>
      <c r="I2" s="2">
        <v>-27.928011999999999</v>
      </c>
      <c r="J2" s="6"/>
      <c r="P2" s="2"/>
      <c r="T2" s="3"/>
      <c r="U2" s="3"/>
    </row>
    <row r="3" spans="1:22" x14ac:dyDescent="0.25">
      <c r="A3" s="2">
        <v>1656</v>
      </c>
      <c r="B3" s="2" t="s">
        <v>9</v>
      </c>
      <c r="C3" s="2">
        <v>4</v>
      </c>
      <c r="D3" s="2">
        <v>6.3148008145602654</v>
      </c>
      <c r="E3" s="2">
        <v>5.6675062972292176</v>
      </c>
      <c r="F3" s="2">
        <f t="shared" si="0"/>
        <v>0.89749565562882727</v>
      </c>
      <c r="G3" s="2">
        <v>620</v>
      </c>
      <c r="H3" s="2">
        <v>18.13</v>
      </c>
      <c r="I3" s="2">
        <v>-85.723966000000004</v>
      </c>
      <c r="J3" s="6"/>
      <c r="P3" s="2"/>
      <c r="T3" s="3"/>
      <c r="U3" s="3"/>
    </row>
    <row r="4" spans="1:22" x14ac:dyDescent="0.25">
      <c r="A4" s="2">
        <v>2024</v>
      </c>
      <c r="B4" s="2" t="s">
        <v>9</v>
      </c>
      <c r="C4" s="2">
        <v>2</v>
      </c>
      <c r="D4" s="2">
        <v>6.2098008145602659</v>
      </c>
      <c r="E4" s="2">
        <v>5.3904282115869009</v>
      </c>
      <c r="F4" s="2">
        <f t="shared" si="0"/>
        <v>0.86805170931535147</v>
      </c>
      <c r="G4" s="2">
        <v>715</v>
      </c>
      <c r="H4" s="2">
        <v>17.52</v>
      </c>
      <c r="I4" s="2">
        <v>14.777749</v>
      </c>
      <c r="J4" s="6"/>
      <c r="P4" s="2"/>
      <c r="T4" s="3"/>
      <c r="U4" s="3"/>
    </row>
    <row r="5" spans="1:22" x14ac:dyDescent="0.25">
      <c r="A5" s="2">
        <v>2150</v>
      </c>
      <c r="B5" s="2" t="s">
        <v>9</v>
      </c>
      <c r="C5" s="2">
        <v>2</v>
      </c>
      <c r="D5" s="2">
        <v>6.1948008145602653</v>
      </c>
      <c r="E5" s="2">
        <v>6.3476070528967252</v>
      </c>
      <c r="F5" s="2">
        <f t="shared" si="0"/>
        <v>1.0246668525608287</v>
      </c>
      <c r="G5" s="2">
        <v>670</v>
      </c>
      <c r="H5" s="2">
        <v>17.420000000000002</v>
      </c>
      <c r="I5" s="2">
        <v>-29.320329999999998</v>
      </c>
      <c r="J5" s="6"/>
      <c r="P5" s="2"/>
      <c r="T5" s="3"/>
      <c r="U5" s="3"/>
    </row>
    <row r="6" spans="1:22" x14ac:dyDescent="0.25">
      <c r="A6" s="2">
        <v>2172</v>
      </c>
      <c r="B6" s="2" t="s">
        <v>9</v>
      </c>
      <c r="C6" s="2">
        <v>2</v>
      </c>
      <c r="D6" s="2">
        <v>6.289800814560266</v>
      </c>
      <c r="E6" s="2">
        <v>6.7254408060453397</v>
      </c>
      <c r="F6" s="2">
        <f t="shared" si="0"/>
        <v>1.0692613334394645</v>
      </c>
      <c r="G6" s="2">
        <v>609</v>
      </c>
      <c r="H6" s="2">
        <v>14.5</v>
      </c>
      <c r="I6" s="2">
        <v>-63.984253000000002</v>
      </c>
      <c r="J6" s="6"/>
      <c r="P6" s="2"/>
      <c r="T6" s="3"/>
      <c r="U6" s="3"/>
    </row>
    <row r="7" spans="1:22" x14ac:dyDescent="0.25">
      <c r="A7" s="2">
        <v>2324</v>
      </c>
      <c r="B7" s="2" t="s">
        <v>9</v>
      </c>
      <c r="C7" s="2">
        <v>2</v>
      </c>
      <c r="D7" s="2">
        <v>6.1598008145602652</v>
      </c>
      <c r="E7" s="2">
        <v>5.6926952141057932</v>
      </c>
      <c r="F7" s="2">
        <f t="shared" si="0"/>
        <v>0.92416871673019874</v>
      </c>
      <c r="G7" s="2">
        <v>590</v>
      </c>
      <c r="H7" s="2">
        <v>17.399999999999999</v>
      </c>
      <c r="I7" s="2">
        <v>-109.13994599999999</v>
      </c>
      <c r="J7" s="6"/>
      <c r="P7" s="2"/>
      <c r="T7" s="3"/>
      <c r="U7" s="3"/>
    </row>
    <row r="8" spans="1:22" x14ac:dyDescent="0.25">
      <c r="A8" s="2">
        <v>2146</v>
      </c>
      <c r="B8" s="2" t="s">
        <v>9</v>
      </c>
      <c r="C8" s="2">
        <v>2</v>
      </c>
      <c r="D8" s="2">
        <v>6.1598008145602652</v>
      </c>
      <c r="E8" s="2">
        <v>6.2216624685138546</v>
      </c>
      <c r="F8" s="2">
        <f t="shared" si="0"/>
        <v>1.0100428010281377</v>
      </c>
      <c r="G8" s="2">
        <v>700</v>
      </c>
      <c r="H8" s="2">
        <v>17.32</v>
      </c>
      <c r="I8" s="2">
        <v>1.5815900000000001</v>
      </c>
      <c r="J8" s="6"/>
      <c r="P8" s="2"/>
      <c r="T8" s="3"/>
      <c r="U8" s="3"/>
    </row>
    <row r="9" spans="1:22" x14ac:dyDescent="0.25">
      <c r="A9" s="2">
        <v>2051</v>
      </c>
      <c r="B9" s="2" t="s">
        <v>10</v>
      </c>
      <c r="C9" s="2">
        <v>3</v>
      </c>
      <c r="D9" s="2">
        <v>6.1648008145602651</v>
      </c>
      <c r="E9" s="2">
        <v>5.7430730478589407</v>
      </c>
      <c r="F9" s="2">
        <f t="shared" si="0"/>
        <v>0.93159101495943364</v>
      </c>
      <c r="G9" s="2">
        <v>580</v>
      </c>
      <c r="H9" s="2">
        <v>17.37</v>
      </c>
      <c r="I9" s="2">
        <v>-118.86937</v>
      </c>
      <c r="J9" s="6"/>
      <c r="P9" s="2"/>
      <c r="T9" s="3"/>
      <c r="U9" s="3"/>
    </row>
    <row r="10" spans="1:22" x14ac:dyDescent="0.25">
      <c r="A10" s="2">
        <v>1173</v>
      </c>
      <c r="B10" s="2" t="s">
        <v>9</v>
      </c>
      <c r="C10" s="2">
        <v>8</v>
      </c>
      <c r="D10" s="2">
        <v>6.4276817437318892</v>
      </c>
      <c r="E10" s="2">
        <v>3.5768261964735508</v>
      </c>
      <c r="F10" s="2">
        <f t="shared" si="0"/>
        <v>0.55647219932156411</v>
      </c>
      <c r="G10" s="2">
        <v>670</v>
      </c>
      <c r="H10" s="2">
        <v>16.920000000000002</v>
      </c>
      <c r="I10" s="2">
        <v>-9.9030959999999997</v>
      </c>
      <c r="J10" s="6"/>
      <c r="N10" s="3"/>
      <c r="P10" s="3"/>
      <c r="Q10" s="5"/>
      <c r="T10" s="3"/>
      <c r="U10" s="3"/>
    </row>
    <row r="11" spans="1:22" x14ac:dyDescent="0.25">
      <c r="A11" s="2">
        <v>1182</v>
      </c>
      <c r="B11" s="2" t="s">
        <v>10</v>
      </c>
      <c r="C11" s="2">
        <v>8</v>
      </c>
      <c r="D11" s="2">
        <v>6.0547051782789465</v>
      </c>
      <c r="E11" s="2">
        <v>2.5188916876574301</v>
      </c>
      <c r="F11" s="2">
        <f t="shared" si="0"/>
        <v>0.41602218662832174</v>
      </c>
      <c r="G11" s="2">
        <v>540</v>
      </c>
      <c r="H11" s="2">
        <v>17.61</v>
      </c>
      <c r="I11" s="2">
        <v>-149.54986700000001</v>
      </c>
      <c r="J11" s="6"/>
      <c r="N11" s="3"/>
      <c r="P11" s="3"/>
      <c r="T11" s="3"/>
      <c r="U11" s="3"/>
    </row>
    <row r="12" spans="1:22" x14ac:dyDescent="0.25">
      <c r="A12" s="2">
        <v>1348</v>
      </c>
      <c r="B12" s="2" t="s">
        <v>10</v>
      </c>
      <c r="C12" s="2">
        <v>7</v>
      </c>
      <c r="D12" s="2">
        <v>6.0947051782789465</v>
      </c>
      <c r="E12" s="2">
        <v>2.9722921914357681</v>
      </c>
      <c r="F12" s="2">
        <f t="shared" si="0"/>
        <v>0.48768432672162476</v>
      </c>
      <c r="G12" s="2">
        <v>720</v>
      </c>
      <c r="H12" s="2">
        <v>17</v>
      </c>
      <c r="I12" s="2">
        <v>38.978437999999997</v>
      </c>
      <c r="J12" s="6"/>
      <c r="N12" s="3"/>
      <c r="P12" s="3"/>
      <c r="Q12" s="5"/>
      <c r="T12" s="3"/>
      <c r="U12" s="3"/>
    </row>
    <row r="13" spans="1:22" x14ac:dyDescent="0.25">
      <c r="A13" s="2">
        <v>1581</v>
      </c>
      <c r="B13" s="2" t="s">
        <v>9</v>
      </c>
      <c r="C13" s="2">
        <v>6</v>
      </c>
      <c r="D13" s="2">
        <v>5.8647051782789461</v>
      </c>
      <c r="E13" s="2">
        <v>5.0629722921914357</v>
      </c>
      <c r="F13" s="2">
        <f t="shared" si="0"/>
        <v>0.86329527883909984</v>
      </c>
      <c r="G13" s="2">
        <v>575</v>
      </c>
      <c r="H13" s="2">
        <v>18.32</v>
      </c>
      <c r="I13" s="2">
        <v>-124.476254</v>
      </c>
      <c r="J13" s="6"/>
      <c r="N13" s="3"/>
      <c r="P13" s="3"/>
      <c r="Q13" s="5"/>
      <c r="T13" s="3"/>
      <c r="U13" s="3"/>
    </row>
    <row r="14" spans="1:22" x14ac:dyDescent="0.25">
      <c r="A14" s="2">
        <v>1737</v>
      </c>
      <c r="B14" s="2" t="s">
        <v>9</v>
      </c>
      <c r="C14" s="2">
        <v>4</v>
      </c>
      <c r="D14" s="2">
        <v>6.1347051782789466</v>
      </c>
      <c r="E14" s="2">
        <v>3.5768261964735522</v>
      </c>
      <c r="F14" s="2">
        <f t="shared" si="0"/>
        <v>0.58304777369546035</v>
      </c>
      <c r="G14" s="2">
        <v>640</v>
      </c>
      <c r="H14" s="2">
        <v>17.61</v>
      </c>
      <c r="I14" s="2">
        <v>-49.549866999999999</v>
      </c>
      <c r="J14" s="6"/>
      <c r="N14" s="3"/>
      <c r="P14" s="3"/>
      <c r="Q14" s="5"/>
      <c r="T14" s="3"/>
      <c r="U14" s="3"/>
    </row>
    <row r="15" spans="1:22" x14ac:dyDescent="0.25">
      <c r="A15" s="2">
        <v>1792</v>
      </c>
      <c r="B15" s="2" t="s">
        <v>9</v>
      </c>
      <c r="C15" s="2">
        <v>3</v>
      </c>
      <c r="D15" s="2">
        <v>5.949705178278947</v>
      </c>
      <c r="E15" s="2">
        <v>5.7430730478589425</v>
      </c>
      <c r="F15" s="2">
        <f t="shared" si="0"/>
        <v>0.9652701899962417</v>
      </c>
      <c r="G15" s="2">
        <v>630</v>
      </c>
      <c r="H15" s="2">
        <v>19.7</v>
      </c>
      <c r="I15" s="2">
        <v>-88.769795999999999</v>
      </c>
      <c r="J15" s="6"/>
      <c r="N15" s="3"/>
      <c r="P15" s="3"/>
      <c r="T15" s="3"/>
      <c r="U15" s="3"/>
    </row>
    <row r="16" spans="1:22" x14ac:dyDescent="0.25">
      <c r="A16" s="2">
        <v>1800</v>
      </c>
      <c r="B16" s="2" t="s">
        <v>9</v>
      </c>
      <c r="C16" s="2">
        <v>3</v>
      </c>
      <c r="D16" s="2">
        <v>6.0797051782789469</v>
      </c>
      <c r="E16" s="2">
        <v>3.0478589420654911</v>
      </c>
      <c r="F16" s="2">
        <f t="shared" si="0"/>
        <v>0.50131689821977254</v>
      </c>
      <c r="G16" s="2">
        <v>700</v>
      </c>
      <c r="H16" s="2">
        <v>18.5</v>
      </c>
      <c r="I16" s="2">
        <v>-1.9928030000000001</v>
      </c>
      <c r="J16" s="6"/>
      <c r="N16" s="3"/>
      <c r="P16" s="3"/>
      <c r="Q16" s="5"/>
      <c r="T16" s="3"/>
      <c r="U16" s="3"/>
    </row>
    <row r="17" spans="1:21" x14ac:dyDescent="0.25">
      <c r="A17" s="2">
        <v>1845</v>
      </c>
      <c r="B17" s="2" t="s">
        <v>10</v>
      </c>
      <c r="C17" s="2">
        <v>3</v>
      </c>
      <c r="D17" s="2">
        <v>6.0447051782789467</v>
      </c>
      <c r="E17" s="2">
        <v>5.4659949622166248</v>
      </c>
      <c r="F17" s="2">
        <f t="shared" si="0"/>
        <v>0.90426163080014887</v>
      </c>
      <c r="G17" s="2">
        <v>555</v>
      </c>
      <c r="H17" s="2">
        <v>15.12</v>
      </c>
      <c r="I17" s="2">
        <v>-99.737606999999997</v>
      </c>
      <c r="J17" s="6"/>
      <c r="N17" s="3"/>
      <c r="P17" s="3"/>
      <c r="T17" s="3"/>
      <c r="U17" s="3"/>
    </row>
  </sheetData>
  <autoFilter ref="A1:I1" xr:uid="{EDFC42CB-791A-42EE-BF2E-7B0E4A42D32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4F1E7-2BCB-49A3-ADC9-85EC7F3492A0}">
  <dimension ref="A1:R47"/>
  <sheetViews>
    <sheetView workbookViewId="0">
      <selection activeCell="O15" sqref="O15"/>
    </sheetView>
  </sheetViews>
  <sheetFormatPr defaultRowHeight="15" x14ac:dyDescent="0.25"/>
  <cols>
    <col min="1" max="7" width="9.140625" style="2"/>
    <col min="8" max="8" width="14.85546875" style="2" customWidth="1"/>
    <col min="9" max="9" width="9.140625" style="2"/>
    <col min="10" max="10" width="16.7109375" style="2" customWidth="1"/>
    <col min="11" max="11" width="14.140625" customWidth="1"/>
  </cols>
  <sheetData>
    <row r="1" spans="1:1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11</v>
      </c>
      <c r="K1" s="4"/>
      <c r="P1" s="1"/>
      <c r="Q1" s="1"/>
      <c r="R1" s="1"/>
    </row>
    <row r="2" spans="1:18" x14ac:dyDescent="0.25">
      <c r="A2" s="2">
        <v>1252</v>
      </c>
      <c r="B2" s="2" t="s">
        <v>12</v>
      </c>
      <c r="C2" s="2">
        <v>7</v>
      </c>
      <c r="D2" s="2">
        <v>6.1448008145602646</v>
      </c>
      <c r="E2" s="2">
        <v>5.2141057934508819</v>
      </c>
      <c r="F2" s="2">
        <v>0.84853943208312355</v>
      </c>
      <c r="G2" s="2">
        <v>700</v>
      </c>
      <c r="H2" s="2">
        <v>20.3</v>
      </c>
      <c r="I2" s="2">
        <v>-25.295639999999999</v>
      </c>
      <c r="J2" s="2">
        <f>I2+180</f>
        <v>154.70436000000001</v>
      </c>
      <c r="P2" s="3"/>
      <c r="Q2" s="3"/>
    </row>
    <row r="3" spans="1:18" x14ac:dyDescent="0.25">
      <c r="A3" s="2">
        <v>1370</v>
      </c>
      <c r="B3" s="2" t="s">
        <v>12</v>
      </c>
      <c r="C3" s="2">
        <v>6</v>
      </c>
      <c r="D3" s="2">
        <v>6.2548008145602649</v>
      </c>
      <c r="E3" s="2">
        <v>6.6750629722921921</v>
      </c>
      <c r="F3" s="2">
        <v>1.067190334303471</v>
      </c>
      <c r="G3" s="2">
        <v>735</v>
      </c>
      <c r="H3" s="7">
        <v>15.870000000000001</v>
      </c>
      <c r="I3" s="2">
        <v>49.659436999999997</v>
      </c>
      <c r="J3" s="2">
        <f t="shared" ref="J3:J28" si="0">I3+180</f>
        <v>229.659437</v>
      </c>
      <c r="P3" s="3"/>
      <c r="Q3" s="3"/>
    </row>
    <row r="4" spans="1:18" x14ac:dyDescent="0.25">
      <c r="A4" s="2">
        <v>1229</v>
      </c>
      <c r="B4" s="2" t="s">
        <v>12</v>
      </c>
      <c r="C4" s="2">
        <v>6</v>
      </c>
      <c r="D4" s="2">
        <v>6.0648008145602601</v>
      </c>
      <c r="E4" s="2">
        <v>5.5919395465994999</v>
      </c>
      <c r="F4" s="2">
        <v>0.92203185522177022</v>
      </c>
      <c r="G4" s="2">
        <v>800</v>
      </c>
      <c r="H4" s="2">
        <v>19.62</v>
      </c>
      <c r="I4" s="2">
        <v>80.837418999999997</v>
      </c>
      <c r="J4" s="2">
        <f t="shared" si="0"/>
        <v>260.83741900000001</v>
      </c>
      <c r="P4" s="3"/>
      <c r="Q4" s="3"/>
    </row>
    <row r="5" spans="1:18" x14ac:dyDescent="0.25">
      <c r="A5" s="2">
        <v>1484</v>
      </c>
      <c r="B5" s="2" t="s">
        <v>12</v>
      </c>
      <c r="C5" s="2">
        <v>5</v>
      </c>
      <c r="D5" s="2">
        <v>6.2598008145602657</v>
      </c>
      <c r="E5" s="2">
        <v>6.0705289672544076</v>
      </c>
      <c r="F5" s="2">
        <v>0.96976391854743804</v>
      </c>
      <c r="G5" s="2">
        <v>790</v>
      </c>
      <c r="H5" s="2">
        <v>18.8</v>
      </c>
      <c r="I5" s="2">
        <v>78.233166999999995</v>
      </c>
      <c r="J5" s="2">
        <f t="shared" si="0"/>
        <v>258.23316699999998</v>
      </c>
      <c r="P5" s="3"/>
      <c r="Q5" s="3"/>
    </row>
    <row r="6" spans="1:18" x14ac:dyDescent="0.25">
      <c r="A6" s="2">
        <v>1471</v>
      </c>
      <c r="B6" s="2" t="s">
        <v>12</v>
      </c>
      <c r="C6" s="2">
        <v>5</v>
      </c>
      <c r="D6" s="2">
        <v>5.7148008145602658</v>
      </c>
      <c r="E6" s="2">
        <v>7.934508816120907</v>
      </c>
      <c r="F6" s="2">
        <v>1.3884138876555823</v>
      </c>
      <c r="G6" s="2">
        <v>720</v>
      </c>
      <c r="H6" s="2">
        <v>15.1</v>
      </c>
      <c r="I6" s="2">
        <v>41.604225</v>
      </c>
      <c r="J6" s="2">
        <f t="shared" si="0"/>
        <v>221.60422499999999</v>
      </c>
      <c r="P6" s="3"/>
      <c r="Q6" s="3"/>
    </row>
    <row r="7" spans="1:18" x14ac:dyDescent="0.25">
      <c r="A7" s="2">
        <v>1659</v>
      </c>
      <c r="B7" s="2" t="s">
        <v>13</v>
      </c>
      <c r="C7" s="2">
        <v>4</v>
      </c>
      <c r="D7" s="2">
        <v>6.4098008145602652</v>
      </c>
      <c r="E7" s="2">
        <v>5.6171284634760701</v>
      </c>
      <c r="F7" s="2">
        <v>0.87633432394910149</v>
      </c>
      <c r="G7" s="2">
        <v>790</v>
      </c>
      <c r="H7" s="2">
        <v>18.97</v>
      </c>
      <c r="I7" s="2">
        <v>76.699901999999994</v>
      </c>
      <c r="J7" s="2">
        <f t="shared" si="0"/>
        <v>256.69990200000001</v>
      </c>
      <c r="P7" s="3"/>
      <c r="Q7" s="3"/>
    </row>
    <row r="8" spans="1:18" x14ac:dyDescent="0.25">
      <c r="A8" s="2">
        <v>1922</v>
      </c>
      <c r="B8" s="2" t="s">
        <v>13</v>
      </c>
      <c r="C8" s="2">
        <v>4</v>
      </c>
      <c r="D8" s="2">
        <v>6.2648008145602656</v>
      </c>
      <c r="E8" s="2">
        <v>6.0705289672544076</v>
      </c>
      <c r="F8" s="2">
        <v>0.96898994029397656</v>
      </c>
      <c r="G8" s="2">
        <v>655</v>
      </c>
      <c r="H8" s="2">
        <v>18.47</v>
      </c>
      <c r="I8" s="2">
        <v>-53.790495</v>
      </c>
      <c r="J8" s="2">
        <f t="shared" si="0"/>
        <v>126.20950500000001</v>
      </c>
      <c r="P8" s="3"/>
      <c r="Q8" s="3"/>
    </row>
    <row r="9" spans="1:18" x14ac:dyDescent="0.25">
      <c r="A9" s="2">
        <v>1661</v>
      </c>
      <c r="B9" s="2" t="s">
        <v>13</v>
      </c>
      <c r="C9" s="2">
        <v>4</v>
      </c>
      <c r="D9" s="2">
        <v>6.1948008145602653</v>
      </c>
      <c r="E9" s="2">
        <v>5.8438287153652393</v>
      </c>
      <c r="F9" s="2">
        <v>0.94334408648457257</v>
      </c>
      <c r="G9" s="2">
        <v>640</v>
      </c>
      <c r="H9" s="2">
        <v>17.3</v>
      </c>
      <c r="I9" s="2">
        <v>-58.238025999999998</v>
      </c>
      <c r="J9" s="2">
        <f t="shared" si="0"/>
        <v>121.76197400000001</v>
      </c>
      <c r="P9" s="3"/>
      <c r="Q9" s="3"/>
    </row>
    <row r="10" spans="1:18" x14ac:dyDescent="0.25">
      <c r="A10" s="2">
        <v>1659</v>
      </c>
      <c r="B10" s="2" t="s">
        <v>13</v>
      </c>
      <c r="C10" s="2">
        <v>4</v>
      </c>
      <c r="D10" s="2">
        <v>6.1098008145602654</v>
      </c>
      <c r="E10" s="2">
        <v>5.7178841309823678</v>
      </c>
      <c r="F10" s="2">
        <v>0.93585442545951403</v>
      </c>
      <c r="G10" s="2">
        <v>800</v>
      </c>
      <c r="H10" s="2">
        <v>18</v>
      </c>
      <c r="I10" s="2">
        <v>95.448531000000003</v>
      </c>
      <c r="J10" s="2">
        <f t="shared" si="0"/>
        <v>275.448531</v>
      </c>
      <c r="P10" s="3"/>
      <c r="Q10" s="3"/>
    </row>
    <row r="11" spans="1:18" x14ac:dyDescent="0.25">
      <c r="A11" s="2">
        <v>1819</v>
      </c>
      <c r="B11" s="2" t="s">
        <v>12</v>
      </c>
      <c r="C11" s="2">
        <v>4</v>
      </c>
      <c r="D11" s="2">
        <v>6.2448008145602651</v>
      </c>
      <c r="E11" s="2">
        <v>6.4231738035264483</v>
      </c>
      <c r="F11" s="2">
        <v>1.0285634392934186</v>
      </c>
      <c r="G11" s="2">
        <v>760</v>
      </c>
      <c r="H11" s="2">
        <v>16</v>
      </c>
      <c r="I11" s="2">
        <v>73.486940000000004</v>
      </c>
      <c r="J11" s="2">
        <f t="shared" si="0"/>
        <v>253.48694</v>
      </c>
      <c r="P11" s="3"/>
      <c r="Q11" s="3"/>
    </row>
    <row r="12" spans="1:18" x14ac:dyDescent="0.25">
      <c r="A12" s="2">
        <v>1749</v>
      </c>
      <c r="B12" s="2" t="s">
        <v>13</v>
      </c>
      <c r="C12" s="2">
        <v>4</v>
      </c>
      <c r="D12" s="2">
        <v>6.0298008145602653</v>
      </c>
      <c r="E12" s="2">
        <v>7.4055415617128446</v>
      </c>
      <c r="F12" s="2">
        <v>1.2281569142102595</v>
      </c>
      <c r="G12" s="2">
        <v>745</v>
      </c>
      <c r="H12" s="2">
        <v>18.02</v>
      </c>
      <c r="I12" s="2">
        <v>40.268146999999999</v>
      </c>
      <c r="J12" s="2">
        <f t="shared" si="0"/>
        <v>220.268147</v>
      </c>
      <c r="P12" s="3"/>
      <c r="Q12" s="3"/>
    </row>
    <row r="13" spans="1:18" x14ac:dyDescent="0.25">
      <c r="A13" s="2">
        <v>2074</v>
      </c>
      <c r="B13" s="2" t="s">
        <v>13</v>
      </c>
      <c r="C13" s="2">
        <v>3</v>
      </c>
      <c r="D13" s="2">
        <v>6.2048008145602651</v>
      </c>
      <c r="E13" s="2">
        <v>5.5163727959697724</v>
      </c>
      <c r="F13" s="2">
        <v>0.88904913482878956</v>
      </c>
      <c r="G13" s="2">
        <v>730</v>
      </c>
      <c r="H13" s="2">
        <v>17.57</v>
      </c>
      <c r="I13" s="2">
        <v>29.326789000000002</v>
      </c>
      <c r="J13" s="2">
        <f t="shared" si="0"/>
        <v>209.32678899999999</v>
      </c>
      <c r="P13" s="3"/>
      <c r="Q13" s="3"/>
    </row>
    <row r="14" spans="1:18" x14ac:dyDescent="0.25">
      <c r="A14" s="2">
        <v>2036</v>
      </c>
      <c r="B14" s="2" t="s">
        <v>13</v>
      </c>
      <c r="C14" s="2">
        <v>3</v>
      </c>
      <c r="D14" s="2">
        <v>6.1898008145602654</v>
      </c>
      <c r="E14" s="2">
        <v>5.9193954659949624</v>
      </c>
      <c r="F14" s="2">
        <v>0.9563143699342912</v>
      </c>
      <c r="G14" s="2">
        <v>780</v>
      </c>
      <c r="H14" s="2">
        <v>16.920000000000002</v>
      </c>
      <c r="I14" s="2">
        <v>85.189272000000003</v>
      </c>
      <c r="J14" s="2">
        <f t="shared" si="0"/>
        <v>265.18927200000002</v>
      </c>
      <c r="P14" s="3"/>
      <c r="Q14" s="3"/>
    </row>
    <row r="15" spans="1:18" x14ac:dyDescent="0.25">
      <c r="A15" s="2">
        <v>1688</v>
      </c>
      <c r="B15" s="2" t="s">
        <v>13</v>
      </c>
      <c r="C15" s="2">
        <v>3</v>
      </c>
      <c r="D15" s="2">
        <v>6.1848008145602655</v>
      </c>
      <c r="E15" s="2">
        <v>5.8942065491183886</v>
      </c>
      <c r="F15" s="2">
        <v>0.95301477377286592</v>
      </c>
      <c r="G15" s="2">
        <v>585</v>
      </c>
      <c r="H15" s="2">
        <v>16.670000000000002</v>
      </c>
      <c r="I15" s="2">
        <v>-107.555927</v>
      </c>
      <c r="J15" s="2">
        <f t="shared" si="0"/>
        <v>72.444073000000003</v>
      </c>
      <c r="P15" s="3"/>
      <c r="Q15" s="3"/>
    </row>
    <row r="16" spans="1:18" x14ac:dyDescent="0.25">
      <c r="A16" s="2">
        <v>1997</v>
      </c>
      <c r="B16" s="2" t="s">
        <v>13</v>
      </c>
      <c r="C16" s="2">
        <v>3</v>
      </c>
      <c r="D16" s="2">
        <v>6.124800814560265</v>
      </c>
      <c r="E16" s="2">
        <v>5.0881612090680086</v>
      </c>
      <c r="F16" s="2">
        <v>0.83074721335787916</v>
      </c>
      <c r="G16" s="2">
        <v>780</v>
      </c>
      <c r="H16" s="2">
        <v>19.329999999999998</v>
      </c>
      <c r="I16" s="2">
        <v>63.452989000000002</v>
      </c>
      <c r="J16" s="2">
        <f t="shared" si="0"/>
        <v>243.452989</v>
      </c>
      <c r="P16" s="3"/>
      <c r="Q16" s="3"/>
    </row>
    <row r="17" spans="1:17" x14ac:dyDescent="0.25">
      <c r="A17" s="2">
        <v>1923</v>
      </c>
      <c r="B17" s="2" t="s">
        <v>12</v>
      </c>
      <c r="C17" s="2">
        <v>3</v>
      </c>
      <c r="D17" s="2">
        <v>6.4148008145602651</v>
      </c>
      <c r="E17" s="2">
        <v>6.6750629722921921</v>
      </c>
      <c r="F17" s="2">
        <v>1.0405721339220988</v>
      </c>
      <c r="G17" s="2">
        <v>710</v>
      </c>
      <c r="H17" s="2">
        <v>17.5</v>
      </c>
      <c r="I17" s="2">
        <v>9.9581330000000001</v>
      </c>
      <c r="J17" s="2">
        <f t="shared" si="0"/>
        <v>189.958133</v>
      </c>
      <c r="P17" s="3"/>
      <c r="Q17" s="3"/>
    </row>
    <row r="18" spans="1:17" x14ac:dyDescent="0.25">
      <c r="A18" s="2">
        <v>1825</v>
      </c>
      <c r="B18" s="2" t="s">
        <v>12</v>
      </c>
      <c r="C18" s="2">
        <v>3</v>
      </c>
      <c r="D18" s="2">
        <v>6.2248008145602647</v>
      </c>
      <c r="E18" s="2">
        <v>7.2040302267002518</v>
      </c>
      <c r="F18" s="2">
        <v>1.1573109632439158</v>
      </c>
      <c r="G18" s="2">
        <v>770</v>
      </c>
      <c r="H18" s="2">
        <v>16.100000000000001</v>
      </c>
      <c r="I18" s="2">
        <v>82.58502</v>
      </c>
      <c r="J18" s="2">
        <f t="shared" si="0"/>
        <v>262.58501999999999</v>
      </c>
      <c r="P18" s="3"/>
      <c r="Q18" s="3"/>
    </row>
    <row r="19" spans="1:17" x14ac:dyDescent="0.25">
      <c r="A19" s="2">
        <v>2194</v>
      </c>
      <c r="B19" s="2" t="s">
        <v>13</v>
      </c>
      <c r="C19" s="2">
        <v>2</v>
      </c>
      <c r="D19" s="2">
        <v>6.3548008145602655</v>
      </c>
      <c r="E19" s="2">
        <v>6.2972292191435759</v>
      </c>
      <c r="F19" s="2">
        <v>0.99094045634211225</v>
      </c>
      <c r="G19" s="2">
        <v>760</v>
      </c>
      <c r="H19" s="2">
        <v>17.2</v>
      </c>
      <c r="I19" s="2">
        <v>62.663894999999997</v>
      </c>
      <c r="J19" s="2">
        <f t="shared" si="0"/>
        <v>242.663895</v>
      </c>
      <c r="P19" s="3"/>
      <c r="Q19" s="3"/>
    </row>
    <row r="20" spans="1:17" x14ac:dyDescent="0.25">
      <c r="A20" s="2">
        <v>2162</v>
      </c>
      <c r="B20" s="2" t="s">
        <v>13</v>
      </c>
      <c r="C20" s="2">
        <v>2</v>
      </c>
      <c r="D20" s="2">
        <v>6.2148008145602649</v>
      </c>
      <c r="E20" s="2">
        <v>5.9445843828715361</v>
      </c>
      <c r="F20" s="2">
        <v>0.95652050005276823</v>
      </c>
      <c r="G20" s="2">
        <v>680</v>
      </c>
      <c r="H20" s="2">
        <v>17.170000000000002</v>
      </c>
      <c r="I20" s="2">
        <v>-17.065529000000002</v>
      </c>
      <c r="J20" s="2">
        <f t="shared" si="0"/>
        <v>162.934471</v>
      </c>
      <c r="P20" s="3"/>
      <c r="Q20" s="3"/>
    </row>
    <row r="21" spans="1:17" x14ac:dyDescent="0.25">
      <c r="A21" s="2">
        <v>2188</v>
      </c>
      <c r="B21" s="2" t="s">
        <v>13</v>
      </c>
      <c r="C21" s="2">
        <v>2</v>
      </c>
      <c r="D21" s="2">
        <v>6.1548008145602653</v>
      </c>
      <c r="E21" s="2">
        <v>6.0453400503778347</v>
      </c>
      <c r="F21" s="2">
        <v>0.98221538478979176</v>
      </c>
      <c r="G21" s="2">
        <v>735</v>
      </c>
      <c r="H21" s="2">
        <v>15.87</v>
      </c>
      <c r="I21" s="2">
        <v>49.659436999999997</v>
      </c>
      <c r="J21" s="2">
        <f t="shared" si="0"/>
        <v>229.659437</v>
      </c>
      <c r="P21" s="3"/>
      <c r="Q21" s="3"/>
    </row>
    <row r="22" spans="1:17" x14ac:dyDescent="0.25">
      <c r="A22" s="2">
        <v>2167</v>
      </c>
      <c r="B22" s="2" t="s">
        <v>12</v>
      </c>
      <c r="C22" s="2">
        <v>2</v>
      </c>
      <c r="D22" s="2">
        <v>6.2148008145602649</v>
      </c>
      <c r="E22" s="2">
        <v>6.1209068010075569</v>
      </c>
      <c r="F22" s="2">
        <v>0.98489187081704543</v>
      </c>
      <c r="G22" s="2">
        <v>730</v>
      </c>
      <c r="H22" s="2">
        <v>18.77</v>
      </c>
      <c r="I22" s="2">
        <v>18.503743</v>
      </c>
      <c r="J22" s="2">
        <f t="shared" si="0"/>
        <v>198.50374299999999</v>
      </c>
      <c r="P22" s="3"/>
      <c r="Q22" s="3"/>
    </row>
    <row r="23" spans="1:17" x14ac:dyDescent="0.25">
      <c r="A23" s="2">
        <v>2147</v>
      </c>
      <c r="B23" s="2" t="s">
        <v>13</v>
      </c>
      <c r="C23" s="2">
        <v>2</v>
      </c>
      <c r="D23" s="2">
        <v>5.9798008145602655</v>
      </c>
      <c r="E23" s="2">
        <v>7.3047858942065478</v>
      </c>
      <c r="F23" s="2">
        <v>1.2215767917252469</v>
      </c>
      <c r="G23" s="2">
        <v>735</v>
      </c>
      <c r="H23" s="2">
        <v>18.02</v>
      </c>
      <c r="I23" s="2">
        <v>30.268146999999999</v>
      </c>
      <c r="J23" s="2">
        <f t="shared" si="0"/>
        <v>210.268147</v>
      </c>
      <c r="P23" s="3"/>
      <c r="Q23" s="3"/>
    </row>
    <row r="24" spans="1:17" x14ac:dyDescent="0.25">
      <c r="A24" s="2">
        <v>2147</v>
      </c>
      <c r="B24" s="2" t="s">
        <v>13</v>
      </c>
      <c r="C24" s="2">
        <v>2</v>
      </c>
      <c r="D24" s="2">
        <v>5.8448008145602648</v>
      </c>
      <c r="E24" s="2">
        <v>6.9017632241813605</v>
      </c>
      <c r="F24" s="2">
        <v>1.1808380547354234</v>
      </c>
      <c r="G24" s="2">
        <v>720</v>
      </c>
      <c r="H24" s="2">
        <v>18.5</v>
      </c>
      <c r="I24" s="2">
        <v>10.938929</v>
      </c>
      <c r="J24" s="2">
        <f t="shared" si="0"/>
        <v>190.938929</v>
      </c>
      <c r="P24" s="3"/>
      <c r="Q24" s="3"/>
    </row>
    <row r="25" spans="1:17" x14ac:dyDescent="0.25">
      <c r="A25" s="2">
        <v>2145</v>
      </c>
      <c r="B25" s="2" t="s">
        <v>13</v>
      </c>
      <c r="C25" s="2">
        <v>2</v>
      </c>
      <c r="D25" s="2">
        <v>5.459800814560265</v>
      </c>
      <c r="E25" s="2">
        <v>9.3450881612090679</v>
      </c>
      <c r="F25" s="2">
        <v>1.7116170495244936</v>
      </c>
      <c r="G25" s="2">
        <v>665</v>
      </c>
      <c r="H25" s="2">
        <v>16.57</v>
      </c>
      <c r="I25" s="2">
        <v>-26.654005999999999</v>
      </c>
      <c r="J25" s="2">
        <f t="shared" si="0"/>
        <v>153.34599399999999</v>
      </c>
      <c r="P25" s="3"/>
      <c r="Q25" s="3"/>
    </row>
    <row r="26" spans="1:17" x14ac:dyDescent="0.25">
      <c r="A26" s="2">
        <v>2239</v>
      </c>
      <c r="B26" s="2" t="s">
        <v>12</v>
      </c>
      <c r="C26" s="2">
        <v>1</v>
      </c>
      <c r="D26" s="2">
        <v>6.1148008145602653</v>
      </c>
      <c r="E26" s="2">
        <v>10.251889168765743</v>
      </c>
      <c r="F26" s="2">
        <v>1.6765696021290579</v>
      </c>
      <c r="G26" s="2">
        <v>680</v>
      </c>
      <c r="H26" s="2">
        <v>19.459999999999997</v>
      </c>
      <c r="I26" s="2">
        <v>-37.719507999999998</v>
      </c>
      <c r="J26" s="2">
        <f t="shared" si="0"/>
        <v>142.28049200000001</v>
      </c>
      <c r="P26" s="3"/>
      <c r="Q26" s="3"/>
    </row>
    <row r="27" spans="1:17" x14ac:dyDescent="0.25">
      <c r="A27" s="2">
        <v>2321</v>
      </c>
      <c r="B27" s="2" t="s">
        <v>13</v>
      </c>
      <c r="C27" s="2">
        <v>1</v>
      </c>
      <c r="D27" s="2">
        <v>6.0948008145602657</v>
      </c>
      <c r="E27" s="2">
        <v>6.0201511335012592</v>
      </c>
      <c r="F27" s="2">
        <v>0.98775190800646495</v>
      </c>
      <c r="G27" s="2">
        <v>540</v>
      </c>
      <c r="H27" s="2">
        <v>18.649999999999999</v>
      </c>
      <c r="I27" s="2">
        <v>-170.41395199999999</v>
      </c>
      <c r="J27" s="2">
        <f t="shared" si="0"/>
        <v>9.5860480000000052</v>
      </c>
      <c r="P27" s="3"/>
      <c r="Q27" s="3"/>
    </row>
    <row r="28" spans="1:17" x14ac:dyDescent="0.25">
      <c r="A28" s="2">
        <v>2302</v>
      </c>
      <c r="B28" s="2" t="s">
        <v>13</v>
      </c>
      <c r="C28" s="2">
        <v>1</v>
      </c>
      <c r="D28" s="2">
        <v>5.6848008145602655</v>
      </c>
      <c r="E28" s="2">
        <v>8.2367758186397957</v>
      </c>
      <c r="F28" s="2">
        <v>1.4489119473708301</v>
      </c>
      <c r="G28" s="2">
        <v>695</v>
      </c>
      <c r="H28" s="2">
        <v>18.77</v>
      </c>
      <c r="I28" s="2">
        <v>-16.496257</v>
      </c>
      <c r="J28" s="2">
        <f t="shared" si="0"/>
        <v>163.50374299999999</v>
      </c>
      <c r="P28" s="3"/>
      <c r="Q28" s="3"/>
    </row>
    <row r="29" spans="1:17" x14ac:dyDescent="0.25">
      <c r="P29" s="3"/>
      <c r="Q29" s="3"/>
    </row>
    <row r="30" spans="1:17" x14ac:dyDescent="0.25">
      <c r="P30" s="3"/>
      <c r="Q30" s="3"/>
    </row>
    <row r="31" spans="1:17" x14ac:dyDescent="0.25">
      <c r="P31" s="3"/>
      <c r="Q31" s="3"/>
    </row>
    <row r="32" spans="1:17" x14ac:dyDescent="0.25">
      <c r="P32" s="3"/>
      <c r="Q32" s="3"/>
    </row>
    <row r="33" spans="16:17" x14ac:dyDescent="0.25">
      <c r="P33" s="3"/>
      <c r="Q33" s="3"/>
    </row>
    <row r="34" spans="16:17" x14ac:dyDescent="0.25">
      <c r="P34" s="3"/>
      <c r="Q34" s="3"/>
    </row>
    <row r="35" spans="16:17" x14ac:dyDescent="0.25">
      <c r="P35" s="3"/>
      <c r="Q35" s="3"/>
    </row>
    <row r="36" spans="16:17" x14ac:dyDescent="0.25">
      <c r="P36" s="3"/>
      <c r="Q36" s="3"/>
    </row>
    <row r="37" spans="16:17" x14ac:dyDescent="0.25">
      <c r="P37" s="3"/>
      <c r="Q37" s="3"/>
    </row>
    <row r="38" spans="16:17" x14ac:dyDescent="0.25">
      <c r="P38" s="3"/>
      <c r="Q38" s="3"/>
    </row>
    <row r="39" spans="16:17" x14ac:dyDescent="0.25">
      <c r="P39" s="3"/>
      <c r="Q39" s="3"/>
    </row>
    <row r="40" spans="16:17" x14ac:dyDescent="0.25">
      <c r="P40" s="3"/>
      <c r="Q40" s="3"/>
    </row>
    <row r="41" spans="16:17" x14ac:dyDescent="0.25">
      <c r="P41" s="3"/>
      <c r="Q41" s="3"/>
    </row>
    <row r="42" spans="16:17" x14ac:dyDescent="0.25">
      <c r="P42" s="3"/>
      <c r="Q42" s="3"/>
    </row>
    <row r="43" spans="16:17" x14ac:dyDescent="0.25">
      <c r="P43" s="3"/>
      <c r="Q43" s="3"/>
    </row>
    <row r="44" spans="16:17" x14ac:dyDescent="0.25">
      <c r="P44" s="3"/>
      <c r="Q44" s="3"/>
    </row>
    <row r="45" spans="16:17" x14ac:dyDescent="0.25">
      <c r="P45" s="3"/>
      <c r="Q45" s="3"/>
    </row>
    <row r="46" spans="16:17" x14ac:dyDescent="0.25">
      <c r="P46" s="3"/>
      <c r="Q46" s="3"/>
    </row>
    <row r="47" spans="16:17" x14ac:dyDescent="0.25">
      <c r="P47" s="3"/>
      <c r="Q47" s="3"/>
    </row>
  </sheetData>
  <autoFilter ref="A1:R1" xr:uid="{57A4F1E7-2BCB-49A3-ADC9-85EC7F3492A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5693-4864-4BAE-932E-18BA33210959}">
  <dimension ref="A1:J43"/>
  <sheetViews>
    <sheetView workbookViewId="0">
      <selection activeCell="N6" sqref="N6"/>
    </sheetView>
  </sheetViews>
  <sheetFormatPr defaultRowHeight="15" x14ac:dyDescent="0.25"/>
  <cols>
    <col min="1" max="7" width="9.140625" style="2"/>
    <col min="8" max="8" width="15.28515625" style="2" customWidth="1"/>
    <col min="9" max="10" width="9.140625" style="2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2">
        <v>1526</v>
      </c>
      <c r="B2" s="2" t="s">
        <v>14</v>
      </c>
      <c r="C2" s="2">
        <v>5</v>
      </c>
      <c r="D2" s="2">
        <v>6.3448008145602657</v>
      </c>
      <c r="E2" s="2">
        <v>5.6171284634760701</v>
      </c>
      <c r="F2" s="2">
        <f t="shared" ref="F2:F17" si="0">E2/D2</f>
        <v>0.8853120259639502</v>
      </c>
      <c r="G2" s="2">
        <v>675</v>
      </c>
      <c r="H2" s="2">
        <v>17.82</v>
      </c>
      <c r="I2" s="2">
        <v>-27.928011999999999</v>
      </c>
    </row>
    <row r="3" spans="1:9" x14ac:dyDescent="0.25">
      <c r="A3" s="2">
        <v>1656</v>
      </c>
      <c r="B3" s="2" t="s">
        <v>14</v>
      </c>
      <c r="C3" s="2">
        <v>4</v>
      </c>
      <c r="D3" s="2">
        <v>6.3148008145602654</v>
      </c>
      <c r="E3" s="2">
        <v>5.6675062972292176</v>
      </c>
      <c r="F3" s="2">
        <f t="shared" si="0"/>
        <v>0.89749565562882727</v>
      </c>
      <c r="G3" s="2">
        <v>620</v>
      </c>
      <c r="H3" s="2">
        <v>18.13</v>
      </c>
      <c r="I3" s="2">
        <v>-85.723966000000004</v>
      </c>
    </row>
    <row r="4" spans="1:9" x14ac:dyDescent="0.25">
      <c r="A4" s="2">
        <v>2024</v>
      </c>
      <c r="B4" s="2" t="s">
        <v>14</v>
      </c>
      <c r="C4" s="2">
        <v>2</v>
      </c>
      <c r="D4" s="2">
        <v>6.2098008145602659</v>
      </c>
      <c r="E4" s="2">
        <v>5.3904282115869009</v>
      </c>
      <c r="F4" s="2">
        <f t="shared" si="0"/>
        <v>0.86805170931535147</v>
      </c>
      <c r="G4" s="2">
        <v>715</v>
      </c>
      <c r="H4" s="2">
        <v>17.52</v>
      </c>
      <c r="I4" s="2">
        <v>14.777749</v>
      </c>
    </row>
    <row r="5" spans="1:9" x14ac:dyDescent="0.25">
      <c r="A5" s="2">
        <v>2150</v>
      </c>
      <c r="B5" s="2" t="s">
        <v>14</v>
      </c>
      <c r="C5" s="2">
        <v>2</v>
      </c>
      <c r="D5" s="2">
        <v>6.1948008145602653</v>
      </c>
      <c r="E5" s="2">
        <v>6.3476070528967252</v>
      </c>
      <c r="F5" s="2">
        <f t="shared" si="0"/>
        <v>1.0246668525608287</v>
      </c>
      <c r="G5" s="2">
        <v>670</v>
      </c>
      <c r="H5" s="2">
        <v>17.420000000000002</v>
      </c>
      <c r="I5" s="2">
        <v>-29.320329999999998</v>
      </c>
    </row>
    <row r="6" spans="1:9" x14ac:dyDescent="0.25">
      <c r="A6" s="2">
        <v>2172</v>
      </c>
      <c r="B6" s="2" t="s">
        <v>14</v>
      </c>
      <c r="C6" s="2">
        <v>2</v>
      </c>
      <c r="D6" s="2">
        <v>6.289800814560266</v>
      </c>
      <c r="E6" s="2">
        <v>6.7254408060453397</v>
      </c>
      <c r="F6" s="2">
        <f t="shared" si="0"/>
        <v>1.0692613334394645</v>
      </c>
      <c r="G6" s="2">
        <v>609</v>
      </c>
      <c r="H6" s="2">
        <v>14.5</v>
      </c>
      <c r="I6" s="2">
        <v>-63.984253000000002</v>
      </c>
    </row>
    <row r="7" spans="1:9" x14ac:dyDescent="0.25">
      <c r="A7" s="2">
        <v>2324</v>
      </c>
      <c r="B7" s="2" t="s">
        <v>14</v>
      </c>
      <c r="C7" s="2">
        <v>2</v>
      </c>
      <c r="D7" s="2">
        <v>6.1598008145602652</v>
      </c>
      <c r="E7" s="2">
        <v>5.6926952141057932</v>
      </c>
      <c r="F7" s="2">
        <f t="shared" si="0"/>
        <v>0.92416871673019874</v>
      </c>
      <c r="G7" s="2">
        <v>590</v>
      </c>
      <c r="H7" s="2">
        <v>17.399999999999999</v>
      </c>
      <c r="I7" s="2">
        <v>-109.13994599999999</v>
      </c>
    </row>
    <row r="8" spans="1:9" x14ac:dyDescent="0.25">
      <c r="A8" s="2">
        <v>2146</v>
      </c>
      <c r="B8" s="2" t="s">
        <v>14</v>
      </c>
      <c r="C8" s="2">
        <v>2</v>
      </c>
      <c r="D8" s="2">
        <v>6.1598008145602652</v>
      </c>
      <c r="E8" s="2">
        <v>6.2216624685138546</v>
      </c>
      <c r="F8" s="2">
        <f t="shared" si="0"/>
        <v>1.0100428010281377</v>
      </c>
      <c r="G8" s="2">
        <v>700</v>
      </c>
      <c r="H8" s="2">
        <v>17.32</v>
      </c>
      <c r="I8" s="2">
        <v>1.5815900000000001</v>
      </c>
    </row>
    <row r="9" spans="1:9" x14ac:dyDescent="0.25">
      <c r="A9" s="2">
        <v>2051</v>
      </c>
      <c r="B9" s="2" t="s">
        <v>14</v>
      </c>
      <c r="C9" s="2">
        <v>3</v>
      </c>
      <c r="D9" s="2">
        <v>6.1648008145602651</v>
      </c>
      <c r="E9" s="2">
        <v>5.7430730478589407</v>
      </c>
      <c r="F9" s="2">
        <f t="shared" si="0"/>
        <v>0.93159101495943364</v>
      </c>
      <c r="G9" s="2">
        <v>580</v>
      </c>
      <c r="H9" s="2">
        <v>17.37</v>
      </c>
      <c r="I9" s="2">
        <v>-118.86937</v>
      </c>
    </row>
    <row r="10" spans="1:9" x14ac:dyDescent="0.25">
      <c r="A10" s="2">
        <v>1173</v>
      </c>
      <c r="B10" s="2" t="s">
        <v>14</v>
      </c>
      <c r="C10" s="2">
        <v>8</v>
      </c>
      <c r="D10" s="2">
        <v>6.4276817437318892</v>
      </c>
      <c r="E10" s="2">
        <v>3.5768261964735508</v>
      </c>
      <c r="F10" s="2">
        <f t="shared" si="0"/>
        <v>0.55647219932156411</v>
      </c>
      <c r="G10" s="2">
        <v>670</v>
      </c>
      <c r="H10" s="2">
        <v>16.920000000000002</v>
      </c>
      <c r="I10" s="2">
        <v>-9.9030959999999997</v>
      </c>
    </row>
    <row r="11" spans="1:9" x14ac:dyDescent="0.25">
      <c r="A11" s="2">
        <v>1182</v>
      </c>
      <c r="B11" s="2" t="s">
        <v>14</v>
      </c>
      <c r="C11" s="2">
        <v>8</v>
      </c>
      <c r="D11" s="2">
        <v>6.0547051782789465</v>
      </c>
      <c r="E11" s="2">
        <v>2.5188916876574301</v>
      </c>
      <c r="F11" s="2">
        <f t="shared" si="0"/>
        <v>0.41602218662832174</v>
      </c>
      <c r="G11" s="2">
        <v>540</v>
      </c>
      <c r="H11" s="2">
        <v>17.61</v>
      </c>
      <c r="I11" s="2">
        <v>-149.54986700000001</v>
      </c>
    </row>
    <row r="12" spans="1:9" x14ac:dyDescent="0.25">
      <c r="A12" s="2">
        <v>1348</v>
      </c>
      <c r="B12" s="2" t="s">
        <v>14</v>
      </c>
      <c r="C12" s="2">
        <v>7</v>
      </c>
      <c r="D12" s="2">
        <v>6.0947051782789465</v>
      </c>
      <c r="E12" s="2">
        <v>2.9722921914357681</v>
      </c>
      <c r="F12" s="2">
        <f t="shared" si="0"/>
        <v>0.48768432672162476</v>
      </c>
      <c r="G12" s="2">
        <v>720</v>
      </c>
      <c r="H12" s="2">
        <v>17</v>
      </c>
      <c r="I12" s="2">
        <v>38.978437999999997</v>
      </c>
    </row>
    <row r="13" spans="1:9" x14ac:dyDescent="0.25">
      <c r="A13" s="2">
        <v>1581</v>
      </c>
      <c r="B13" s="2" t="s">
        <v>14</v>
      </c>
      <c r="C13" s="2">
        <v>6</v>
      </c>
      <c r="D13" s="2">
        <v>5.8647051782789461</v>
      </c>
      <c r="E13" s="2">
        <v>5.0629722921914357</v>
      </c>
      <c r="F13" s="2">
        <f t="shared" si="0"/>
        <v>0.86329527883909984</v>
      </c>
      <c r="G13" s="2">
        <v>575</v>
      </c>
      <c r="H13" s="2">
        <v>18.32</v>
      </c>
      <c r="I13" s="2">
        <v>-124.476254</v>
      </c>
    </row>
    <row r="14" spans="1:9" x14ac:dyDescent="0.25">
      <c r="A14" s="2">
        <v>1737</v>
      </c>
      <c r="B14" s="2" t="s">
        <v>14</v>
      </c>
      <c r="C14" s="2">
        <v>4</v>
      </c>
      <c r="D14" s="2">
        <v>6.1347051782789466</v>
      </c>
      <c r="E14" s="2">
        <v>3.5768261964735522</v>
      </c>
      <c r="F14" s="2">
        <f t="shared" si="0"/>
        <v>0.58304777369546035</v>
      </c>
      <c r="G14" s="2">
        <v>640</v>
      </c>
      <c r="H14" s="2">
        <v>17.61</v>
      </c>
      <c r="I14" s="2">
        <v>-49.549866999999999</v>
      </c>
    </row>
    <row r="15" spans="1:9" x14ac:dyDescent="0.25">
      <c r="A15" s="2">
        <v>1792</v>
      </c>
      <c r="B15" s="2" t="s">
        <v>14</v>
      </c>
      <c r="C15" s="2">
        <v>3</v>
      </c>
      <c r="D15" s="2">
        <v>5.949705178278947</v>
      </c>
      <c r="E15" s="2">
        <v>5.7430730478589425</v>
      </c>
      <c r="F15" s="2">
        <f t="shared" si="0"/>
        <v>0.9652701899962417</v>
      </c>
      <c r="G15" s="2">
        <v>630</v>
      </c>
      <c r="H15" s="2">
        <v>19.7</v>
      </c>
      <c r="I15" s="2">
        <v>-88.769795999999999</v>
      </c>
    </row>
    <row r="16" spans="1:9" x14ac:dyDescent="0.25">
      <c r="A16" s="2">
        <v>1800</v>
      </c>
      <c r="B16" s="2" t="s">
        <v>14</v>
      </c>
      <c r="C16" s="2">
        <v>3</v>
      </c>
      <c r="D16" s="2">
        <v>6.0797051782789469</v>
      </c>
      <c r="E16" s="2">
        <v>3.0478589420654911</v>
      </c>
      <c r="F16" s="2">
        <f t="shared" si="0"/>
        <v>0.50131689821977254</v>
      </c>
      <c r="G16" s="2">
        <v>700</v>
      </c>
      <c r="H16" s="2">
        <v>18.5</v>
      </c>
      <c r="I16" s="2">
        <v>-1.9928030000000001</v>
      </c>
    </row>
    <row r="17" spans="1:10" x14ac:dyDescent="0.25">
      <c r="A17" s="2">
        <v>1845</v>
      </c>
      <c r="B17" s="2" t="s">
        <v>14</v>
      </c>
      <c r="C17" s="2">
        <v>3</v>
      </c>
      <c r="D17" s="2">
        <v>6.0447051782789467</v>
      </c>
      <c r="E17" s="2">
        <v>5.4659949622166248</v>
      </c>
      <c r="F17" s="2">
        <f t="shared" si="0"/>
        <v>0.90426163080014887</v>
      </c>
      <c r="G17" s="2">
        <v>555</v>
      </c>
      <c r="H17" s="2">
        <v>15.12</v>
      </c>
      <c r="I17" s="2">
        <v>-99.737606999999997</v>
      </c>
    </row>
    <row r="18" spans="1:10" x14ac:dyDescent="0.25">
      <c r="A18" s="2">
        <v>1252</v>
      </c>
      <c r="B18" s="2" t="s">
        <v>15</v>
      </c>
      <c r="C18" s="2">
        <v>7</v>
      </c>
      <c r="D18" s="2">
        <v>6.1448008145602646</v>
      </c>
      <c r="E18" s="2">
        <v>5.2141057934508819</v>
      </c>
      <c r="F18" s="2">
        <v>0.84853943208312355</v>
      </c>
      <c r="G18" s="2">
        <v>700</v>
      </c>
      <c r="H18" s="2">
        <v>20.3</v>
      </c>
      <c r="I18" s="2">
        <v>-25.295639999999999</v>
      </c>
      <c r="J18" s="2">
        <f>I18+180</f>
        <v>154.70436000000001</v>
      </c>
    </row>
    <row r="19" spans="1:10" x14ac:dyDescent="0.25">
      <c r="A19" s="2">
        <v>1370</v>
      </c>
      <c r="B19" s="2" t="s">
        <v>15</v>
      </c>
      <c r="C19" s="2">
        <v>6</v>
      </c>
      <c r="D19" s="2">
        <v>6.2548008145602649</v>
      </c>
      <c r="E19" s="2">
        <v>6.6750629722921921</v>
      </c>
      <c r="F19" s="2">
        <v>1.067190334303471</v>
      </c>
      <c r="G19" s="2">
        <v>735</v>
      </c>
      <c r="H19" s="7">
        <v>15.870000000000001</v>
      </c>
      <c r="I19" s="2">
        <v>49.659436999999997</v>
      </c>
      <c r="J19" s="2">
        <f t="shared" ref="J19:J43" si="1">I19+180</f>
        <v>229.659437</v>
      </c>
    </row>
    <row r="20" spans="1:10" x14ac:dyDescent="0.25">
      <c r="A20" s="2">
        <v>1229</v>
      </c>
      <c r="B20" s="2" t="s">
        <v>15</v>
      </c>
      <c r="C20" s="2">
        <v>6</v>
      </c>
      <c r="D20" s="2">
        <v>6.0648008145602601</v>
      </c>
      <c r="E20" s="2">
        <v>5.5919395465994999</v>
      </c>
      <c r="F20" s="2">
        <v>0.92203185522177022</v>
      </c>
      <c r="G20" s="2">
        <v>800</v>
      </c>
      <c r="H20" s="2">
        <v>19.62</v>
      </c>
      <c r="I20" s="2">
        <v>80.837418999999997</v>
      </c>
      <c r="J20" s="2">
        <f t="shared" si="1"/>
        <v>260.83741900000001</v>
      </c>
    </row>
    <row r="21" spans="1:10" x14ac:dyDescent="0.25">
      <c r="A21" s="2">
        <v>1484</v>
      </c>
      <c r="B21" s="2" t="s">
        <v>15</v>
      </c>
      <c r="C21" s="2">
        <v>5</v>
      </c>
      <c r="D21" s="2">
        <v>6.2598008145602657</v>
      </c>
      <c r="E21" s="2">
        <v>6.0705289672544076</v>
      </c>
      <c r="F21" s="2">
        <v>0.96976391854743804</v>
      </c>
      <c r="G21" s="2">
        <v>790</v>
      </c>
      <c r="H21" s="2">
        <v>18.8</v>
      </c>
      <c r="I21" s="2">
        <v>78.233166999999995</v>
      </c>
      <c r="J21" s="2">
        <f t="shared" si="1"/>
        <v>258.23316699999998</v>
      </c>
    </row>
    <row r="22" spans="1:10" x14ac:dyDescent="0.25">
      <c r="A22" s="2">
        <v>1471</v>
      </c>
      <c r="B22" s="2" t="s">
        <v>15</v>
      </c>
      <c r="C22" s="2">
        <v>5</v>
      </c>
      <c r="D22" s="2">
        <v>5.7148008145602658</v>
      </c>
      <c r="E22" s="2">
        <v>7.934508816120907</v>
      </c>
      <c r="F22" s="2">
        <v>1.3884138876555823</v>
      </c>
      <c r="G22" s="2">
        <v>720</v>
      </c>
      <c r="H22" s="2">
        <v>15.1</v>
      </c>
      <c r="I22" s="2">
        <v>41.604225</v>
      </c>
      <c r="J22" s="2">
        <f t="shared" si="1"/>
        <v>221.60422499999999</v>
      </c>
    </row>
    <row r="23" spans="1:10" x14ac:dyDescent="0.25">
      <c r="A23" s="2">
        <v>1659</v>
      </c>
      <c r="B23" s="2" t="s">
        <v>15</v>
      </c>
      <c r="C23" s="2">
        <v>4</v>
      </c>
      <c r="D23" s="2">
        <v>6.4098008145602652</v>
      </c>
      <c r="E23" s="2">
        <v>5.6171284634760701</v>
      </c>
      <c r="F23" s="2">
        <v>0.87633432394910149</v>
      </c>
      <c r="G23" s="2">
        <v>790</v>
      </c>
      <c r="H23" s="2">
        <v>18.97</v>
      </c>
      <c r="I23" s="2">
        <v>76.699901999999994</v>
      </c>
      <c r="J23" s="2">
        <f t="shared" si="1"/>
        <v>256.69990200000001</v>
      </c>
    </row>
    <row r="24" spans="1:10" x14ac:dyDescent="0.25">
      <c r="A24" s="2">
        <v>1922</v>
      </c>
      <c r="B24" s="2" t="s">
        <v>15</v>
      </c>
      <c r="C24" s="2">
        <v>4</v>
      </c>
      <c r="D24" s="2">
        <v>6.2648008145602656</v>
      </c>
      <c r="E24" s="2">
        <v>6.0705289672544076</v>
      </c>
      <c r="F24" s="2">
        <v>0.96898994029397656</v>
      </c>
      <c r="G24" s="2">
        <v>655</v>
      </c>
      <c r="H24" s="2">
        <v>18.47</v>
      </c>
      <c r="I24" s="2">
        <v>-53.790495</v>
      </c>
      <c r="J24" s="2">
        <f t="shared" si="1"/>
        <v>126.20950500000001</v>
      </c>
    </row>
    <row r="25" spans="1:10" x14ac:dyDescent="0.25">
      <c r="A25" s="2">
        <v>1661</v>
      </c>
      <c r="B25" s="2" t="s">
        <v>15</v>
      </c>
      <c r="C25" s="2">
        <v>4</v>
      </c>
      <c r="D25" s="2">
        <v>6.1948008145602653</v>
      </c>
      <c r="E25" s="2">
        <v>5.8438287153652393</v>
      </c>
      <c r="F25" s="2">
        <v>0.94334408648457257</v>
      </c>
      <c r="G25" s="2">
        <v>640</v>
      </c>
      <c r="H25" s="2">
        <v>17.3</v>
      </c>
      <c r="I25" s="2">
        <v>-58.238025999999998</v>
      </c>
      <c r="J25" s="2">
        <f t="shared" si="1"/>
        <v>121.76197400000001</v>
      </c>
    </row>
    <row r="26" spans="1:10" x14ac:dyDescent="0.25">
      <c r="A26" s="2">
        <v>1659</v>
      </c>
      <c r="B26" s="2" t="s">
        <v>15</v>
      </c>
      <c r="C26" s="2">
        <v>4</v>
      </c>
      <c r="D26" s="2">
        <v>6.1098008145602654</v>
      </c>
      <c r="E26" s="2">
        <v>5.7178841309823678</v>
      </c>
      <c r="F26" s="2">
        <v>0.93585442545951403</v>
      </c>
      <c r="G26" s="2">
        <v>800</v>
      </c>
      <c r="H26" s="2">
        <v>18</v>
      </c>
      <c r="I26" s="2">
        <v>95.448531000000003</v>
      </c>
      <c r="J26" s="2">
        <f t="shared" si="1"/>
        <v>275.448531</v>
      </c>
    </row>
    <row r="27" spans="1:10" x14ac:dyDescent="0.25">
      <c r="A27" s="2">
        <v>1819</v>
      </c>
      <c r="B27" s="2" t="s">
        <v>15</v>
      </c>
      <c r="C27" s="2">
        <v>4</v>
      </c>
      <c r="D27" s="2">
        <v>6.2448008145602651</v>
      </c>
      <c r="E27" s="2">
        <v>6.4231738035264483</v>
      </c>
      <c r="F27" s="2">
        <v>1.0285634392934186</v>
      </c>
      <c r="G27" s="2">
        <v>760</v>
      </c>
      <c r="H27" s="2">
        <v>16</v>
      </c>
      <c r="I27" s="2">
        <v>73.486940000000004</v>
      </c>
      <c r="J27" s="2">
        <f t="shared" si="1"/>
        <v>253.48694</v>
      </c>
    </row>
    <row r="28" spans="1:10" x14ac:dyDescent="0.25">
      <c r="A28" s="2">
        <v>1749</v>
      </c>
      <c r="B28" s="2" t="s">
        <v>15</v>
      </c>
      <c r="C28" s="2">
        <v>4</v>
      </c>
      <c r="D28" s="2">
        <v>6.0298008145602653</v>
      </c>
      <c r="E28" s="2">
        <v>7.4055415617128446</v>
      </c>
      <c r="F28" s="2">
        <v>1.2281569142102595</v>
      </c>
      <c r="G28" s="2">
        <v>745</v>
      </c>
      <c r="H28" s="2">
        <v>18.02</v>
      </c>
      <c r="I28" s="2">
        <v>40.268146999999999</v>
      </c>
      <c r="J28" s="2">
        <f t="shared" si="1"/>
        <v>220.268147</v>
      </c>
    </row>
    <row r="29" spans="1:10" x14ac:dyDescent="0.25">
      <c r="A29" s="2">
        <v>2074</v>
      </c>
      <c r="B29" s="2" t="s">
        <v>15</v>
      </c>
      <c r="C29" s="2">
        <v>3</v>
      </c>
      <c r="D29" s="2">
        <v>6.2048008145602651</v>
      </c>
      <c r="E29" s="2">
        <v>5.5163727959697724</v>
      </c>
      <c r="F29" s="2">
        <v>0.88904913482878956</v>
      </c>
      <c r="G29" s="2">
        <v>730</v>
      </c>
      <c r="H29" s="2">
        <v>17.57</v>
      </c>
      <c r="I29" s="2">
        <v>29.326789000000002</v>
      </c>
      <c r="J29" s="2">
        <f t="shared" si="1"/>
        <v>209.32678899999999</v>
      </c>
    </row>
    <row r="30" spans="1:10" x14ac:dyDescent="0.25">
      <c r="A30" s="2">
        <v>2036</v>
      </c>
      <c r="B30" s="2" t="s">
        <v>15</v>
      </c>
      <c r="C30" s="2">
        <v>3</v>
      </c>
      <c r="D30" s="2">
        <v>6.1898008145602654</v>
      </c>
      <c r="E30" s="2">
        <v>5.9193954659949624</v>
      </c>
      <c r="F30" s="2">
        <v>0.9563143699342912</v>
      </c>
      <c r="G30" s="2">
        <v>780</v>
      </c>
      <c r="H30" s="2">
        <v>16.920000000000002</v>
      </c>
      <c r="I30" s="2">
        <v>85.189272000000003</v>
      </c>
      <c r="J30" s="2">
        <f t="shared" si="1"/>
        <v>265.18927200000002</v>
      </c>
    </row>
    <row r="31" spans="1:10" x14ac:dyDescent="0.25">
      <c r="A31" s="2">
        <v>1688</v>
      </c>
      <c r="B31" s="2" t="s">
        <v>15</v>
      </c>
      <c r="C31" s="2">
        <v>3</v>
      </c>
      <c r="D31" s="2">
        <v>6.1848008145602655</v>
      </c>
      <c r="E31" s="2">
        <v>5.8942065491183886</v>
      </c>
      <c r="F31" s="2">
        <v>0.95301477377286592</v>
      </c>
      <c r="G31" s="2">
        <v>585</v>
      </c>
      <c r="H31" s="2">
        <v>16.670000000000002</v>
      </c>
      <c r="I31" s="2">
        <v>-107.555927</v>
      </c>
      <c r="J31" s="2">
        <f t="shared" si="1"/>
        <v>72.444073000000003</v>
      </c>
    </row>
    <row r="32" spans="1:10" x14ac:dyDescent="0.25">
      <c r="A32" s="2">
        <v>1997</v>
      </c>
      <c r="B32" s="2" t="s">
        <v>15</v>
      </c>
      <c r="C32" s="2">
        <v>3</v>
      </c>
      <c r="D32" s="2">
        <v>6.124800814560265</v>
      </c>
      <c r="E32" s="2">
        <v>5.0881612090680086</v>
      </c>
      <c r="F32" s="2">
        <v>0.83074721335787916</v>
      </c>
      <c r="G32" s="2">
        <v>780</v>
      </c>
      <c r="H32" s="2">
        <v>19.329999999999998</v>
      </c>
      <c r="I32" s="2">
        <v>63.452989000000002</v>
      </c>
      <c r="J32" s="2">
        <f t="shared" si="1"/>
        <v>243.452989</v>
      </c>
    </row>
    <row r="33" spans="1:10" x14ac:dyDescent="0.25">
      <c r="A33" s="2">
        <v>1923</v>
      </c>
      <c r="B33" s="2" t="s">
        <v>15</v>
      </c>
      <c r="C33" s="2">
        <v>3</v>
      </c>
      <c r="D33" s="2">
        <v>6.4148008145602651</v>
      </c>
      <c r="E33" s="2">
        <v>6.6750629722921921</v>
      </c>
      <c r="F33" s="2">
        <v>1.0405721339220988</v>
      </c>
      <c r="G33" s="2">
        <v>710</v>
      </c>
      <c r="H33" s="2">
        <v>17.5</v>
      </c>
      <c r="I33" s="2">
        <v>9.9581330000000001</v>
      </c>
      <c r="J33" s="2">
        <f t="shared" si="1"/>
        <v>189.958133</v>
      </c>
    </row>
    <row r="34" spans="1:10" x14ac:dyDescent="0.25">
      <c r="A34" s="2">
        <v>1825</v>
      </c>
      <c r="B34" s="2" t="s">
        <v>15</v>
      </c>
      <c r="C34" s="2">
        <v>3</v>
      </c>
      <c r="D34" s="2">
        <v>6.2248008145602647</v>
      </c>
      <c r="E34" s="2">
        <v>7.2040302267002518</v>
      </c>
      <c r="F34" s="2">
        <v>1.1573109632439158</v>
      </c>
      <c r="G34" s="2">
        <v>770</v>
      </c>
      <c r="H34" s="2">
        <v>16.100000000000001</v>
      </c>
      <c r="I34" s="2">
        <v>82.58502</v>
      </c>
      <c r="J34" s="2">
        <f t="shared" si="1"/>
        <v>262.58501999999999</v>
      </c>
    </row>
    <row r="35" spans="1:10" x14ac:dyDescent="0.25">
      <c r="A35" s="2">
        <v>2194</v>
      </c>
      <c r="B35" s="2" t="s">
        <v>15</v>
      </c>
      <c r="C35" s="2">
        <v>2</v>
      </c>
      <c r="D35" s="2">
        <v>6.3548008145602655</v>
      </c>
      <c r="E35" s="2">
        <v>6.2972292191435759</v>
      </c>
      <c r="F35" s="2">
        <v>0.99094045634211225</v>
      </c>
      <c r="G35" s="2">
        <v>760</v>
      </c>
      <c r="H35" s="2">
        <v>17.2</v>
      </c>
      <c r="I35" s="2">
        <v>62.663894999999997</v>
      </c>
      <c r="J35" s="2">
        <f t="shared" si="1"/>
        <v>242.663895</v>
      </c>
    </row>
    <row r="36" spans="1:10" x14ac:dyDescent="0.25">
      <c r="A36" s="2">
        <v>2162</v>
      </c>
      <c r="B36" s="2" t="s">
        <v>15</v>
      </c>
      <c r="C36" s="2">
        <v>2</v>
      </c>
      <c r="D36" s="2">
        <v>6.2148008145602649</v>
      </c>
      <c r="E36" s="2">
        <v>5.9445843828715361</v>
      </c>
      <c r="F36" s="2">
        <v>0.95652050005276823</v>
      </c>
      <c r="G36" s="2">
        <v>680</v>
      </c>
      <c r="H36" s="2">
        <v>17.170000000000002</v>
      </c>
      <c r="I36" s="2">
        <v>-17.065529000000002</v>
      </c>
      <c r="J36" s="2">
        <f t="shared" si="1"/>
        <v>162.934471</v>
      </c>
    </row>
    <row r="37" spans="1:10" x14ac:dyDescent="0.25">
      <c r="A37" s="2">
        <v>2188</v>
      </c>
      <c r="B37" s="2" t="s">
        <v>15</v>
      </c>
      <c r="C37" s="2">
        <v>2</v>
      </c>
      <c r="D37" s="2">
        <v>6.1548008145602653</v>
      </c>
      <c r="E37" s="2">
        <v>6.0453400503778347</v>
      </c>
      <c r="F37" s="2">
        <v>0.98221538478979176</v>
      </c>
      <c r="G37" s="2">
        <v>735</v>
      </c>
      <c r="H37" s="2">
        <v>15.87</v>
      </c>
      <c r="I37" s="2">
        <v>49.659436999999997</v>
      </c>
      <c r="J37" s="2">
        <f t="shared" si="1"/>
        <v>229.659437</v>
      </c>
    </row>
    <row r="38" spans="1:10" x14ac:dyDescent="0.25">
      <c r="A38" s="2">
        <v>2167</v>
      </c>
      <c r="B38" s="2" t="s">
        <v>15</v>
      </c>
      <c r="C38" s="2">
        <v>2</v>
      </c>
      <c r="D38" s="2">
        <v>6.2148008145602649</v>
      </c>
      <c r="E38" s="2">
        <v>6.1209068010075569</v>
      </c>
      <c r="F38" s="2">
        <v>0.98489187081704543</v>
      </c>
      <c r="G38" s="2">
        <v>730</v>
      </c>
      <c r="H38" s="2">
        <v>18.77</v>
      </c>
      <c r="I38" s="2">
        <v>18.503743</v>
      </c>
      <c r="J38" s="2">
        <f t="shared" si="1"/>
        <v>198.50374299999999</v>
      </c>
    </row>
    <row r="39" spans="1:10" x14ac:dyDescent="0.25">
      <c r="A39" s="2">
        <v>2147</v>
      </c>
      <c r="B39" s="2" t="s">
        <v>15</v>
      </c>
      <c r="C39" s="2">
        <v>2</v>
      </c>
      <c r="D39" s="2">
        <v>5.9798008145602655</v>
      </c>
      <c r="E39" s="2">
        <v>7.3047858942065478</v>
      </c>
      <c r="F39" s="2">
        <v>1.2215767917252469</v>
      </c>
      <c r="G39" s="2">
        <v>735</v>
      </c>
      <c r="H39" s="2">
        <v>18.02</v>
      </c>
      <c r="I39" s="2">
        <v>30.268146999999999</v>
      </c>
      <c r="J39" s="2">
        <f t="shared" si="1"/>
        <v>210.268147</v>
      </c>
    </row>
    <row r="40" spans="1:10" x14ac:dyDescent="0.25">
      <c r="A40" s="2">
        <v>2145</v>
      </c>
      <c r="B40" s="2" t="s">
        <v>15</v>
      </c>
      <c r="C40" s="2">
        <v>2</v>
      </c>
      <c r="D40" s="2">
        <v>5.459800814560265</v>
      </c>
      <c r="E40" s="2">
        <v>9.3450881612090679</v>
      </c>
      <c r="F40" s="2">
        <v>1.7116170495244936</v>
      </c>
      <c r="G40" s="2">
        <v>665</v>
      </c>
      <c r="H40" s="2">
        <v>16.57</v>
      </c>
      <c r="I40" s="2">
        <v>-26.654005999999999</v>
      </c>
      <c r="J40" s="2">
        <f t="shared" si="1"/>
        <v>153.34599399999999</v>
      </c>
    </row>
    <row r="41" spans="1:10" x14ac:dyDescent="0.25">
      <c r="A41" s="2">
        <v>2239</v>
      </c>
      <c r="B41" s="2" t="s">
        <v>15</v>
      </c>
      <c r="C41" s="2">
        <v>1</v>
      </c>
      <c r="D41" s="2">
        <v>6.1148008145602653</v>
      </c>
      <c r="E41" s="2">
        <v>10.251889168765743</v>
      </c>
      <c r="F41" s="2">
        <v>1.6765696021290579</v>
      </c>
      <c r="G41" s="2">
        <v>680</v>
      </c>
      <c r="H41" s="2">
        <v>19.459999999999997</v>
      </c>
      <c r="I41" s="2">
        <v>-37.719507999999998</v>
      </c>
      <c r="J41" s="2">
        <f t="shared" si="1"/>
        <v>142.28049200000001</v>
      </c>
    </row>
    <row r="42" spans="1:10" x14ac:dyDescent="0.25">
      <c r="A42" s="2">
        <v>2321</v>
      </c>
      <c r="B42" s="2" t="s">
        <v>15</v>
      </c>
      <c r="C42" s="2">
        <v>1</v>
      </c>
      <c r="D42" s="2">
        <v>6.0948008145602657</v>
      </c>
      <c r="E42" s="2">
        <v>6.0201511335012592</v>
      </c>
      <c r="F42" s="2">
        <v>0.98775190800646495</v>
      </c>
      <c r="G42" s="2">
        <v>540</v>
      </c>
      <c r="H42" s="2">
        <v>18.649999999999999</v>
      </c>
      <c r="I42" s="2">
        <v>-170.41395199999999</v>
      </c>
      <c r="J42" s="2">
        <f t="shared" si="1"/>
        <v>9.5860480000000052</v>
      </c>
    </row>
    <row r="43" spans="1:10" x14ac:dyDescent="0.25">
      <c r="A43" s="2">
        <v>2302</v>
      </c>
      <c r="B43" s="2" t="s">
        <v>15</v>
      </c>
      <c r="C43" s="2">
        <v>1</v>
      </c>
      <c r="D43" s="2">
        <v>5.6848008145602655</v>
      </c>
      <c r="E43" s="2">
        <v>8.2367758186397957</v>
      </c>
      <c r="F43" s="2">
        <v>1.4489119473708301</v>
      </c>
      <c r="G43" s="2">
        <v>695</v>
      </c>
      <c r="H43" s="2">
        <v>18.77</v>
      </c>
      <c r="I43" s="2">
        <v>-16.496257</v>
      </c>
      <c r="J43" s="2">
        <f t="shared" si="1"/>
        <v>163.50374299999999</v>
      </c>
    </row>
  </sheetData>
  <autoFilter ref="A1:J1" xr:uid="{F07B5693-4864-4BAE-932E-18BA3321095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Female</vt:lpstr>
      <vt:lpstr>Male</vt:lpstr>
      <vt:lpstr>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 Jacobs</dc:creator>
  <cp:lastModifiedBy>PJ Jacobs</cp:lastModifiedBy>
  <dcterms:created xsi:type="dcterms:W3CDTF">2024-10-10T09:23:33Z</dcterms:created>
  <dcterms:modified xsi:type="dcterms:W3CDTF">2024-11-08T07:08:10Z</dcterms:modified>
</cp:coreProperties>
</file>