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-DATA\Desktop\202407-Vaccines(MDPI)-Revised 1st\"/>
    </mc:Choice>
  </mc:AlternateContent>
  <xr:revisionPtr revIDLastSave="0" documentId="13_ncr:1_{D2EEF4B9-FF93-4946-9F0F-FCEAC2CF01CF}" xr6:coauthVersionLast="36" xr6:coauthVersionMax="36" xr10:uidLastSave="{00000000-0000-0000-0000-000000000000}"/>
  <bookViews>
    <workbookView xWindow="0" yWindow="0" windowWidth="28800" windowHeight="12180" tabRatio="852" activeTab="4" xr2:uid="{AF61D979-5AC8-4E6C-99EE-C7802D0B99EE}"/>
  </bookViews>
  <sheets>
    <sheet name="Table S1" sheetId="18" r:id="rId1"/>
    <sheet name="Table S2 " sheetId="7" r:id="rId2"/>
    <sheet name="Table S3" sheetId="8" r:id="rId3"/>
    <sheet name="Table S4" sheetId="12" r:id="rId4"/>
    <sheet name="Table S5" sheetId="17" r:id="rId5"/>
  </sheets>
  <definedNames>
    <definedName name="_xlnm.Print_Area" localSheetId="1">'Table S2 '!$A$1:$H$19</definedName>
    <definedName name="_xlnm.Print_Area" localSheetId="2">'Table S3'!$A$1:$F$19</definedName>
    <definedName name="_xlnm.Print_Area" localSheetId="3">'Table S4'!$A$1:$F$247</definedName>
    <definedName name="_xlnm.Print_Area" localSheetId="4">'Table S5'!$A$1:$E$20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8" l="1"/>
  <c r="H18" i="7" l="1"/>
  <c r="H19" i="7"/>
  <c r="F18" i="8"/>
  <c r="F19" i="8"/>
  <c r="B18" i="8" l="1"/>
  <c r="D18" i="8"/>
  <c r="E18" i="8"/>
  <c r="B19" i="8"/>
  <c r="C19" i="8"/>
  <c r="D19" i="8"/>
  <c r="E19" i="8"/>
  <c r="B18" i="7"/>
  <c r="C18" i="7"/>
  <c r="F18" i="7"/>
  <c r="G18" i="7"/>
  <c r="B19" i="7"/>
  <c r="C19" i="7"/>
  <c r="D19" i="7"/>
  <c r="E19" i="7"/>
  <c r="F19" i="7"/>
  <c r="G19" i="7"/>
</calcChain>
</file>

<file path=xl/sharedStrings.xml><?xml version="1.0" encoding="utf-8"?>
<sst xmlns="http://schemas.openxmlformats.org/spreadsheetml/2006/main" count="859" uniqueCount="366">
  <si>
    <t>Average</t>
    <phoneticPr fontId="3" type="noConversion"/>
  </si>
  <si>
    <t>-</t>
    <phoneticPr fontId="1" type="noConversion"/>
  </si>
  <si>
    <t>Total</t>
    <phoneticPr fontId="3" type="noConversion"/>
  </si>
  <si>
    <t>JH1</t>
    <phoneticPr fontId="3" type="noConversion"/>
  </si>
  <si>
    <t xml:space="preserve">Quality filter </t>
    <phoneticPr fontId="1" type="noConversion"/>
  </si>
  <si>
    <t>Raw data</t>
  </si>
  <si>
    <t>Q20(%)</t>
    <phoneticPr fontId="1" type="noConversion"/>
  </si>
  <si>
    <t>GC(%)</t>
    <phoneticPr fontId="1" type="noConversion"/>
  </si>
  <si>
    <t>Total reads</t>
    <phoneticPr fontId="1" type="noConversion"/>
  </si>
  <si>
    <t>Total bases (bp)</t>
    <phoneticPr fontId="1" type="noConversion"/>
  </si>
  <si>
    <t>Sample name</t>
    <phoneticPr fontId="1" type="noConversion"/>
  </si>
  <si>
    <t>Gini-Simpson</t>
  </si>
  <si>
    <t>Shannon</t>
  </si>
  <si>
    <t>Chao1</t>
  </si>
  <si>
    <t>ASVs</t>
  </si>
  <si>
    <t>Sample Name</t>
    <phoneticPr fontId="1" type="noConversion"/>
  </si>
  <si>
    <t>JH</t>
  </si>
  <si>
    <t>Caldibacillus</t>
  </si>
  <si>
    <t>Luoshenia</t>
  </si>
  <si>
    <t>Gehongia</t>
  </si>
  <si>
    <t>Marasmitruncus</t>
  </si>
  <si>
    <t>Alistipes</t>
  </si>
  <si>
    <t>Tidjanibacter</t>
  </si>
  <si>
    <t>Harryflintia</t>
  </si>
  <si>
    <t>Bacillus</t>
  </si>
  <si>
    <t>Genus</t>
  </si>
  <si>
    <t>-</t>
  </si>
  <si>
    <t>Pediococcus</t>
  </si>
  <si>
    <t>Staphylococcus</t>
  </si>
  <si>
    <t>Sporosarcina</t>
  </si>
  <si>
    <t>Virgibacillus</t>
  </si>
  <si>
    <t>Pseudogracilibacillus</t>
  </si>
  <si>
    <t>Oceanobacillus</t>
  </si>
  <si>
    <t>Lederbergia</t>
  </si>
  <si>
    <t>Cerasibacillus</t>
  </si>
  <si>
    <t>unknown</t>
  </si>
  <si>
    <t>Georgenia</t>
  </si>
  <si>
    <t>Stackebrandtia</t>
  </si>
  <si>
    <t>Acinetobacter</t>
  </si>
  <si>
    <t>Salmonella</t>
  </si>
  <si>
    <t>Pelomonas</t>
  </si>
  <si>
    <t>Pusillimonas</t>
  </si>
  <si>
    <t>Brevundimonas</t>
  </si>
  <si>
    <t>Oscillibacter</t>
  </si>
  <si>
    <t>Caloramator</t>
  </si>
  <si>
    <t>Negativibacillus</t>
  </si>
  <si>
    <t>Brachybacterium</t>
  </si>
  <si>
    <t>Fournierella</t>
  </si>
  <si>
    <t>Hominisplanchenecus</t>
  </si>
  <si>
    <t>Blautia</t>
  </si>
  <si>
    <t>Janibacter</t>
  </si>
  <si>
    <t>Tissierella</t>
  </si>
  <si>
    <t>Romboutsia</t>
  </si>
  <si>
    <t>Defluviitalea</t>
  </si>
  <si>
    <t>Tetragenococcus</t>
  </si>
  <si>
    <t>Nocardiopsis</t>
  </si>
  <si>
    <t>Tomitella</t>
  </si>
  <si>
    <t>Microvenator</t>
  </si>
  <si>
    <t>Agrobacterium</t>
  </si>
  <si>
    <t>Ruminococcoides</t>
  </si>
  <si>
    <t>Mesobacillus</t>
  </si>
  <si>
    <t>Lentibacillus</t>
  </si>
  <si>
    <t>Curtobacterium</t>
  </si>
  <si>
    <t>Agathobaculum</t>
  </si>
  <si>
    <t>Brevibacterium</t>
  </si>
  <si>
    <t>Aeromicrobium</t>
  </si>
  <si>
    <t>Pseudomonas</t>
  </si>
  <si>
    <t>Sphingobacterium</t>
  </si>
  <si>
    <t>Geofilum</t>
  </si>
  <si>
    <t>Corynebacterium</t>
  </si>
  <si>
    <t>Glycomyces</t>
  </si>
  <si>
    <t>Actinomarinicola</t>
  </si>
  <si>
    <t>Parageobacillus</t>
  </si>
  <si>
    <t>Thomasclavelia</t>
  </si>
  <si>
    <t>Hydrogeniiclostridium</t>
  </si>
  <si>
    <t>Niallia</t>
  </si>
  <si>
    <t>Sphingobium</t>
  </si>
  <si>
    <t>Ornithinibacillus</t>
  </si>
  <si>
    <t>Lachnoclostridium</t>
  </si>
  <si>
    <t>Tepidimicrobium</t>
  </si>
  <si>
    <t>Desulfitobacterium</t>
  </si>
  <si>
    <t>Ruthenibacterium</t>
  </si>
  <si>
    <t>Hespellia</t>
  </si>
  <si>
    <t>Saccharopolyspora</t>
  </si>
  <si>
    <t>Kineothrix</t>
  </si>
  <si>
    <t>Chondromyces</t>
  </si>
  <si>
    <t>Anaeroplasma</t>
  </si>
  <si>
    <t>Anaerofustis</t>
  </si>
  <si>
    <t>Fumia</t>
  </si>
  <si>
    <t>Vampirovibrio</t>
  </si>
  <si>
    <t>Breznakia</t>
  </si>
  <si>
    <t>Sphingomonas</t>
  </si>
  <si>
    <t>Sinorhizobium</t>
  </si>
  <si>
    <t>Ructibacterium</t>
  </si>
  <si>
    <t>Lawsonibacter</t>
  </si>
  <si>
    <t>Anaeromassilibacillus</t>
  </si>
  <si>
    <t>Luteimonas</t>
  </si>
  <si>
    <t>Aestuariispira</t>
  </si>
  <si>
    <t>Parabacteroides</t>
  </si>
  <si>
    <t>Bacteroides</t>
  </si>
  <si>
    <t>Sporanaerobacter</t>
  </si>
  <si>
    <t>Turicibacter</t>
  </si>
  <si>
    <t>Vallitalea</t>
  </si>
  <si>
    <t>Dehalobacterium</t>
  </si>
  <si>
    <t>Vescimonas</t>
  </si>
  <si>
    <t>Sporobacter</t>
  </si>
  <si>
    <t>Solibaculum</t>
  </si>
  <si>
    <t>Saccharofermentans</t>
  </si>
  <si>
    <t>Ruminococcus</t>
  </si>
  <si>
    <t>Ruminiclostridium</t>
  </si>
  <si>
    <t>Pseudoflavonifractor</t>
  </si>
  <si>
    <t>Pseudoclostridium</t>
  </si>
  <si>
    <t>Petroclostridium</t>
  </si>
  <si>
    <t>Papillibacter</t>
  </si>
  <si>
    <t>Paludihabitans</t>
  </si>
  <si>
    <t>Monoglobus</t>
  </si>
  <si>
    <t>Massiliimalia</t>
  </si>
  <si>
    <t>Hydrogenoanaerobacterium</t>
  </si>
  <si>
    <t>Flavonifractor</t>
  </si>
  <si>
    <t>Congzhengia</t>
  </si>
  <si>
    <t>Caproicibacter</t>
  </si>
  <si>
    <t>Angelakisella</t>
  </si>
  <si>
    <t>Anaerotruncus</t>
  </si>
  <si>
    <t>Anaerobacterium</t>
  </si>
  <si>
    <t>Acetivibrio</t>
  </si>
  <si>
    <t>Tyzzerella</t>
  </si>
  <si>
    <t>Mediterraneibacter</t>
  </si>
  <si>
    <t>Anaerotignum</t>
  </si>
  <si>
    <t>Gracilibacter</t>
  </si>
  <si>
    <t>Feifania</t>
  </si>
  <si>
    <t>Irregularibacter</t>
  </si>
  <si>
    <t>Eubacterium</t>
  </si>
  <si>
    <t>Alkalibaculum</t>
  </si>
  <si>
    <t>Clostridium</t>
  </si>
  <si>
    <t>Butyricicoccus</t>
  </si>
  <si>
    <t>Guopingia</t>
  </si>
  <si>
    <t>Christensenella</t>
  </si>
  <si>
    <t>Natranaerovirga</t>
  </si>
  <si>
    <t>Intestinimonas</t>
  </si>
  <si>
    <t>Flintibacter</t>
  </si>
  <si>
    <t>Evtepia</t>
  </si>
  <si>
    <t>Colidextribacter</t>
  </si>
  <si>
    <t>Enterococcus</t>
  </si>
  <si>
    <t>Ureibacillus</t>
  </si>
  <si>
    <t>Relative abundance (%)</t>
  </si>
  <si>
    <t>total</t>
  </si>
  <si>
    <t>Groups</t>
    <phoneticPr fontId="1" type="noConversion"/>
  </si>
  <si>
    <t>J1</t>
    <phoneticPr fontId="3" type="noConversion"/>
  </si>
  <si>
    <t>J2</t>
  </si>
  <si>
    <t>J3</t>
  </si>
  <si>
    <t>J4</t>
  </si>
  <si>
    <t>J5</t>
  </si>
  <si>
    <t>S1</t>
    <phoneticPr fontId="3" type="noConversion"/>
  </si>
  <si>
    <t>S2</t>
  </si>
  <si>
    <t>S3</t>
  </si>
  <si>
    <t>S4</t>
  </si>
  <si>
    <t>S5</t>
  </si>
  <si>
    <t>JH2</t>
  </si>
  <si>
    <t>JH3</t>
  </si>
  <si>
    <t>JH4</t>
  </si>
  <si>
    <t>JH5</t>
  </si>
  <si>
    <t>PD_whole_tree</t>
  </si>
  <si>
    <t>ASV remain</t>
    <phoneticPr fontId="1" type="noConversion"/>
  </si>
  <si>
    <t>Lactobacillus</t>
  </si>
  <si>
    <t>Ligilactobacillus</t>
  </si>
  <si>
    <t>Limosilactobacillus</t>
  </si>
  <si>
    <t>Escherichia</t>
  </si>
  <si>
    <t>Weissella</t>
  </si>
  <si>
    <t>Streptococcus</t>
  </si>
  <si>
    <t>Atopostipes</t>
  </si>
  <si>
    <t>Mammaliicoccus</t>
  </si>
  <si>
    <t>Faecalibacterium</t>
  </si>
  <si>
    <t>Jeotgalicoccus</t>
  </si>
  <si>
    <t>Lysobacter</t>
  </si>
  <si>
    <t>JH</t>
    <phoneticPr fontId="1" type="noConversion"/>
  </si>
  <si>
    <t>J</t>
  </si>
  <si>
    <t>J</t>
    <phoneticPr fontId="1" type="noConversion"/>
  </si>
  <si>
    <t>S</t>
  </si>
  <si>
    <t>S</t>
    <phoneticPr fontId="1" type="noConversion"/>
  </si>
  <si>
    <t>JH
&amp;
J
&amp;
S</t>
  </si>
  <si>
    <t>Flaviflexus</t>
  </si>
  <si>
    <t>Bifidobacterium</t>
  </si>
  <si>
    <t>Enteractinococcus</t>
  </si>
  <si>
    <t>Rothia</t>
  </si>
  <si>
    <t>Ruania</t>
  </si>
  <si>
    <t>Dietzia</t>
  </si>
  <si>
    <t>Nosocomiicoccus</t>
  </si>
  <si>
    <t>Aerococcus</t>
  </si>
  <si>
    <t>Ruoffia</t>
  </si>
  <si>
    <t>Gemmiger</t>
  </si>
  <si>
    <t>Aristaeella</t>
  </si>
  <si>
    <t>Anaerobutyricum</t>
  </si>
  <si>
    <t>Cuneatibacter</t>
  </si>
  <si>
    <t>Merdimonas</t>
  </si>
  <si>
    <t>Murimonas</t>
  </si>
  <si>
    <t>Drancourtella</t>
  </si>
  <si>
    <t>Subdoligranulum</t>
  </si>
  <si>
    <t>Massilimicrobiota</t>
  </si>
  <si>
    <t>Phascolarctobacterium</t>
  </si>
  <si>
    <t>Anaerococcus</t>
  </si>
  <si>
    <t>Gallicola</t>
  </si>
  <si>
    <t>Miniphocaeibacter</t>
  </si>
  <si>
    <t>Phocaeicola</t>
  </si>
  <si>
    <t>Rikenella</t>
  </si>
  <si>
    <t>JH
&amp;
J</t>
  </si>
  <si>
    <t>Salana</t>
  </si>
  <si>
    <t>Kytococcus</t>
  </si>
  <si>
    <t>Yaniella</t>
  </si>
  <si>
    <t>Rubneribacter</t>
  </si>
  <si>
    <t>Amphibacillus</t>
  </si>
  <si>
    <t>Salinicoccus</t>
  </si>
  <si>
    <t>Atopococcus</t>
  </si>
  <si>
    <t>Lacticaseibacillus</t>
  </si>
  <si>
    <t>JH
&amp;
S</t>
  </si>
  <si>
    <t>Companilactobacillus</t>
  </si>
  <si>
    <t>Claveliimonas</t>
  </si>
  <si>
    <t>Neglectibacter</t>
  </si>
  <si>
    <t>Peptostreptococcus</t>
  </si>
  <si>
    <t>Barnesiella</t>
  </si>
  <si>
    <t>Proteus</t>
  </si>
  <si>
    <t>Bilophila</t>
  </si>
  <si>
    <t>J
&amp;
S</t>
  </si>
  <si>
    <t>Globicatella</t>
  </si>
  <si>
    <t>Pisciglobus</t>
  </si>
  <si>
    <t>Trichococcus</t>
  </si>
  <si>
    <t>Neofamilia</t>
  </si>
  <si>
    <t>Paraoerskovia</t>
  </si>
  <si>
    <t>Occultella</t>
  </si>
  <si>
    <t>Solicola</t>
  </si>
  <si>
    <t>Adlercreutzia</t>
  </si>
  <si>
    <t>Gordonibacter</t>
  </si>
  <si>
    <t>Calditerricola</t>
  </si>
  <si>
    <t>Planococcus</t>
  </si>
  <si>
    <t>Alkalibacterium</t>
  </si>
  <si>
    <t>Bavariicoccus</t>
  </si>
  <si>
    <t>Latilactobacillus</t>
  </si>
  <si>
    <t>Ihubacter</t>
  </si>
  <si>
    <t>Lentihominibacter</t>
  </si>
  <si>
    <t>Anaeropeptidivorans</t>
  </si>
  <si>
    <t>Catenibacillus</t>
  </si>
  <si>
    <t>Roseburia</t>
  </si>
  <si>
    <t>Velocimicrobium</t>
  </si>
  <si>
    <t>Wansuia</t>
  </si>
  <si>
    <t>Acutalibacter</t>
  </si>
  <si>
    <t>Anaerofilum</t>
  </si>
  <si>
    <t>Gorbachella</t>
  </si>
  <si>
    <t>Pseudoruminococcus</t>
  </si>
  <si>
    <t>Pusillibacter</t>
  </si>
  <si>
    <t>Pygmaiobacter</t>
  </si>
  <si>
    <t>Thermocaproicibacter</t>
  </si>
  <si>
    <t>Peptococcus</t>
  </si>
  <si>
    <t>Allocoprobacillus</t>
  </si>
  <si>
    <t>Dielma</t>
  </si>
  <si>
    <t>Massilicoli</t>
  </si>
  <si>
    <t>Merdibacter</t>
  </si>
  <si>
    <t>Peptoniphilus</t>
  </si>
  <si>
    <t>Urinicoccus</t>
  </si>
  <si>
    <t>Anaerosalibacter</t>
  </si>
  <si>
    <t>Brassicibacter</t>
  </si>
  <si>
    <t>Coprobacter</t>
  </si>
  <si>
    <t>Butyricimonas</t>
  </si>
  <si>
    <t>Salinimicrobium</t>
  </si>
  <si>
    <t>Kaistella</t>
  </si>
  <si>
    <t>Albibacterium</t>
  </si>
  <si>
    <t>Pedobacter</t>
  </si>
  <si>
    <t>Helicobacter</t>
  </si>
  <si>
    <t>Oryzicola</t>
  </si>
  <si>
    <t>Thermohalobaculum</t>
  </si>
  <si>
    <t>Rhodospirillum</t>
  </si>
  <si>
    <t>Aquabacterium</t>
  </si>
  <si>
    <t>Rickettsiella</t>
  </si>
  <si>
    <t>Psychrobacter</t>
  </si>
  <si>
    <t>Halomonas</t>
  </si>
  <si>
    <t>Alloiococcus</t>
  </si>
  <si>
    <t>Varibaculum</t>
  </si>
  <si>
    <t>Jeotgalibaca</t>
  </si>
  <si>
    <t>Lactiplantibacillus</t>
  </si>
  <si>
    <t>Lapidilactobacillus</t>
  </si>
  <si>
    <t>Levilactobacillus</t>
  </si>
  <si>
    <t>Secundilactobacillus</t>
  </si>
  <si>
    <t>Muricomes</t>
  </si>
  <si>
    <t>Faecalicoccus</t>
  </si>
  <si>
    <t>Odoribacter</t>
  </si>
  <si>
    <t>Potamosiphon</t>
  </si>
  <si>
    <t>Methylobacterium</t>
  </si>
  <si>
    <t>Oligella</t>
  </si>
  <si>
    <t>Parasutterella</t>
  </si>
  <si>
    <t>Sutterella</t>
  </si>
  <si>
    <t>Gallibacterium</t>
  </si>
  <si>
    <t>Akkermansia</t>
  </si>
  <si>
    <t>superpathway of UDP-glucose-derived O-antigen building blocks biosynthesis</t>
    <phoneticPr fontId="3" type="noConversion"/>
  </si>
  <si>
    <t>gondoate biosynthesis (anaerobic)</t>
    <phoneticPr fontId="3" type="noConversion"/>
  </si>
  <si>
    <t>galactose degradation I (Leloir pathway)</t>
    <phoneticPr fontId="3" type="noConversion"/>
  </si>
  <si>
    <t>cis-vaccenate biosynthesis</t>
    <phoneticPr fontId="3" type="noConversion"/>
  </si>
  <si>
    <t>Amino Acid Biosynthesis</t>
  </si>
  <si>
    <t>L-lysine biosynthesis VI</t>
  </si>
  <si>
    <t>fatty acid elongation -- saturated</t>
    <phoneticPr fontId="3" type="noConversion"/>
  </si>
  <si>
    <t>Cofactor, Carrier, and Vitamin Biosynthesis</t>
  </si>
  <si>
    <t>phosphopantothenate biosynthesis I</t>
    <phoneticPr fontId="3" type="noConversion"/>
  </si>
  <si>
    <t>superpathway of menaquinol-7 biosynthesis</t>
    <phoneticPr fontId="3" type="noConversion"/>
  </si>
  <si>
    <t>superpathway of tetrahydrofolate biosynthesis and salvage</t>
    <phoneticPr fontId="3" type="noConversion"/>
  </si>
  <si>
    <t>superpathway of tetrahydrofolate biosynthesis</t>
    <phoneticPr fontId="3" type="noConversion"/>
  </si>
  <si>
    <t>Generation of Precursor Metabolites and Energy</t>
  </si>
  <si>
    <t>TCA cycle I (prokaryotic)</t>
  </si>
  <si>
    <t>TCA cycle VII (acetate-producers)</t>
    <phoneticPr fontId="3" type="noConversion"/>
  </si>
  <si>
    <t>superpathway of glycolysis, pyruvate dehydrogenase, TCA, and glyoxylate bypass</t>
    <phoneticPr fontId="3" type="noConversion"/>
  </si>
  <si>
    <t>superpathway of S-adenosyl-L-methionine biosynthesis</t>
  </si>
  <si>
    <t>L-methionine biosynthesis I</t>
    <phoneticPr fontId="3" type="noConversion"/>
  </si>
  <si>
    <t>superpathway of L-alanine biosynthesis</t>
  </si>
  <si>
    <t>peptidoglycan biosynthesis V (beta-lactam resistance)</t>
    <phoneticPr fontId="3" type="noConversion"/>
  </si>
  <si>
    <t>PWY_7328</t>
  </si>
  <si>
    <t>PWY_7663</t>
  </si>
  <si>
    <t>PWY_6317</t>
  </si>
  <si>
    <t>PWY_5973</t>
  </si>
  <si>
    <t>PWY_5097</t>
  </si>
  <si>
    <t>FASYN_ELONG_PWY</t>
  </si>
  <si>
    <t>PANTO_PWY</t>
  </si>
  <si>
    <t>PWY_5840</t>
  </si>
  <si>
    <t>FOLSYN_PWY</t>
  </si>
  <si>
    <t>PWY_6612</t>
  </si>
  <si>
    <t>TCA</t>
  </si>
  <si>
    <t>PWY_7254</t>
    <phoneticPr fontId="3" type="noConversion"/>
  </si>
  <si>
    <t>GLYCOLYSIS_TCA_GLYOX_BYPASS</t>
    <phoneticPr fontId="3" type="noConversion"/>
  </si>
  <si>
    <t>MET_SAM_PWY</t>
  </si>
  <si>
    <t>HOMOSER_METSYN_PWY</t>
    <phoneticPr fontId="3" type="noConversion"/>
  </si>
  <si>
    <t>PWY0_1061</t>
    <phoneticPr fontId="3" type="noConversion"/>
  </si>
  <si>
    <t>PWY_6470</t>
    <phoneticPr fontId="3" type="noConversion"/>
  </si>
  <si>
    <t>p-value</t>
  </si>
  <si>
    <t>LDA SCORE (log10)</t>
  </si>
  <si>
    <t>description</t>
  </si>
  <si>
    <t>pathway</t>
  </si>
  <si>
    <t>Group</t>
  </si>
  <si>
    <t>MetaCyc (annotations)</t>
  </si>
  <si>
    <t> Cell Structures Biosynthesis</t>
  </si>
  <si>
    <t xml:space="preserve">Cofactor, Carrier </t>
  </si>
  <si>
    <t>Fatty acid and lipid biosynthesis</t>
  </si>
  <si>
    <t>Carbohydrate degradation</t>
  </si>
  <si>
    <t>Carbohydrate biosynthesis</t>
  </si>
  <si>
    <t>Bars (n = 10) represent the mean ± standard error (SE). Duo, duodenum; Je-Il, jejunum to ileum; J, Junho farm; S, Saemgol farm; JH, Jeonghwa farm; ND, not determined.</t>
    <phoneticPr fontId="1" type="noConversion"/>
  </si>
  <si>
    <t>SE</t>
    <phoneticPr fontId="1" type="noConversion"/>
  </si>
  <si>
    <t>ND</t>
    <phoneticPr fontId="1" type="noConversion"/>
  </si>
  <si>
    <t xml:space="preserve">Mean </t>
    <phoneticPr fontId="1" type="noConversion"/>
  </si>
  <si>
    <t>Trial 3</t>
  </si>
  <si>
    <t>Trial 2</t>
  </si>
  <si>
    <t xml:space="preserve">Trial 1 </t>
    <phoneticPr fontId="1" type="noConversion"/>
  </si>
  <si>
    <t>Cecum</t>
  </si>
  <si>
    <t>Je-Il</t>
  </si>
  <si>
    <t>Duo</t>
  </si>
  <si>
    <t>Location</t>
    <phoneticPr fontId="1" type="noConversion"/>
  </si>
  <si>
    <t>Day 31</t>
  </si>
  <si>
    <t>Day 28</t>
  </si>
  <si>
    <t>Day 25</t>
  </si>
  <si>
    <t>Day 22</t>
  </si>
  <si>
    <t>Day 19</t>
  </si>
  <si>
    <t>Day 16</t>
  </si>
  <si>
    <t>Day 13</t>
  </si>
  <si>
    <t>Day 10</t>
  </si>
  <si>
    <t>Day 7</t>
  </si>
  <si>
    <t>JH farm</t>
    <phoneticPr fontId="1" type="noConversion"/>
  </si>
  <si>
    <t>S farm</t>
    <phoneticPr fontId="1" type="noConversion"/>
  </si>
  <si>
    <t>J farm</t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</si>
  <si>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Supplementary Table 1.</t>
    </r>
    <r>
      <rPr>
        <sz val="11"/>
        <color theme="1"/>
        <rFont val="맑은 고딕"/>
        <family val="2"/>
        <charset val="129"/>
        <scheme val="minor"/>
      </rPr>
      <t xml:space="preserve"> Monitoring of intestinal lesion scores after coccidia vaccination in 1-day-old chicks</t>
    </r>
    <phoneticPr fontId="1" type="noConversion"/>
  </si>
  <si>
    <r>
      <t xml:space="preserve">Supplementary Table 2. </t>
    </r>
    <r>
      <rPr>
        <sz val="11"/>
        <color theme="1"/>
        <rFont val="맑은 고딕"/>
        <family val="3"/>
        <charset val="129"/>
        <scheme val="minor"/>
      </rPr>
      <t xml:space="preserve">Summary of fecal sample data of broiler farms </t>
    </r>
    <phoneticPr fontId="3" type="noConversion"/>
  </si>
  <si>
    <r>
      <rPr>
        <b/>
        <sz val="11"/>
        <color theme="1"/>
        <rFont val="맑은 고딕"/>
        <family val="3"/>
        <charset val="129"/>
        <scheme val="minor"/>
      </rPr>
      <t>Supplementary Table 3</t>
    </r>
    <r>
      <rPr>
        <sz val="11"/>
        <color theme="1"/>
        <rFont val="맑은 고딕"/>
        <family val="2"/>
        <scheme val="minor"/>
      </rPr>
      <t>. Richness and diversity information of fecal samples</t>
    </r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</si>
  <si>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Supplementary Table 4</t>
    </r>
    <r>
      <rPr>
        <sz val="11"/>
        <color theme="1"/>
        <rFont val="맑은 고딕"/>
        <family val="2"/>
        <charset val="129"/>
        <scheme val="minor"/>
      </rPr>
      <t>. Relative abundance of microbial composition at the genus level among the three farms</t>
    </r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</si>
  <si>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Supplementary Table 5</t>
    </r>
    <r>
      <rPr>
        <sz val="11"/>
        <color theme="1"/>
        <rFont val="맑은 고딕"/>
        <family val="2"/>
        <scheme val="minor"/>
      </rPr>
      <t>. Predicated MetaCyc pathway abundance based on LEfSe analysis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</si>
</sst>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_);[Red]\(#,##0.0\)"/>
    <numFmt numFmtId="177" formatCode="#,##0_);[Red]\(#,##0\)"/>
    <numFmt numFmtId="178" formatCode="0.0_);[Red]\(0.0\)"/>
    <numFmt numFmtId="179" formatCode="#,##0.000_);[Red]\(#,##0.000\)"/>
    <numFmt numFmtId="180" formatCode="#,##0.00_);[Red]\(#,##0.00\)"/>
  </numFmts>
  <fonts count="3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sz val="11"/>
      <name val="맑은 고딕"/>
      <family val="3"/>
      <charset val="129"/>
      <scheme val="maj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1"/>
      <name val="맑은 고딕"/>
      <family val="3"/>
      <charset val="129"/>
    </font>
    <font>
      <sz val="11"/>
      <color theme="1"/>
      <name val="맑은 고딕"/>
      <family val="3"/>
      <charset val="129"/>
      <scheme val="major"/>
    </font>
    <font>
      <u/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2"/>
      <scheme val="minor"/>
    </font>
    <font>
      <b/>
      <sz val="10"/>
      <color theme="1"/>
      <name val="맑은 고딕"/>
      <family val="2"/>
      <scheme val="minor"/>
    </font>
    <font>
      <sz val="12"/>
      <color theme="1"/>
      <name val="맑은 고딕"/>
      <family val="2"/>
      <scheme val="minor"/>
    </font>
    <font>
      <sz val="18"/>
      <color theme="3"/>
      <name val="맑은 고딕"/>
      <family val="2"/>
      <scheme val="major"/>
    </font>
    <font>
      <b/>
      <sz val="15"/>
      <color theme="3"/>
      <name val="맑은 고딕"/>
      <family val="2"/>
      <scheme val="minor"/>
    </font>
    <font>
      <b/>
      <sz val="13"/>
      <color theme="3"/>
      <name val="맑은 고딕"/>
      <family val="2"/>
      <scheme val="minor"/>
    </font>
    <font>
      <b/>
      <sz val="11"/>
      <color theme="3"/>
      <name val="맑은 고딕"/>
      <family val="2"/>
      <scheme val="minor"/>
    </font>
    <font>
      <sz val="12"/>
      <color rgb="FF006100"/>
      <name val="맑은 고딕"/>
      <family val="2"/>
      <scheme val="minor"/>
    </font>
    <font>
      <sz val="12"/>
      <color rgb="FF9C0006"/>
      <name val="맑은 고딕"/>
      <family val="2"/>
      <scheme val="minor"/>
    </font>
    <font>
      <sz val="12"/>
      <color rgb="FF9C5700"/>
      <name val="맑은 고딕"/>
      <family val="2"/>
      <scheme val="minor"/>
    </font>
    <font>
      <sz val="12"/>
      <color rgb="FF3F3F76"/>
      <name val="맑은 고딕"/>
      <family val="2"/>
      <scheme val="minor"/>
    </font>
    <font>
      <b/>
      <sz val="12"/>
      <color rgb="FF3F3F3F"/>
      <name val="맑은 고딕"/>
      <family val="2"/>
      <scheme val="minor"/>
    </font>
    <font>
      <b/>
      <sz val="12"/>
      <color rgb="FFFA7D00"/>
      <name val="맑은 고딕"/>
      <family val="2"/>
      <scheme val="minor"/>
    </font>
    <font>
      <sz val="12"/>
      <color rgb="FFFA7D00"/>
      <name val="맑은 고딕"/>
      <family val="2"/>
      <scheme val="minor"/>
    </font>
    <font>
      <b/>
      <sz val="12"/>
      <color theme="0"/>
      <name val="맑은 고딕"/>
      <family val="2"/>
      <scheme val="minor"/>
    </font>
    <font>
      <sz val="12"/>
      <color rgb="FFFF0000"/>
      <name val="맑은 고딕"/>
      <family val="2"/>
      <scheme val="minor"/>
    </font>
    <font>
      <i/>
      <sz val="12"/>
      <color rgb="FF7F7F7F"/>
      <name val="맑은 고딕"/>
      <family val="2"/>
      <scheme val="minor"/>
    </font>
    <font>
      <b/>
      <sz val="12"/>
      <color theme="1"/>
      <name val="맑은 고딕"/>
      <family val="2"/>
      <scheme val="minor"/>
    </font>
    <font>
      <sz val="12"/>
      <color theme="0"/>
      <name val="맑은 고딕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7" fillId="0" borderId="0"/>
    <xf numFmtId="0" fontId="16" fillId="0" borderId="0"/>
    <xf numFmtId="0" fontId="17" fillId="0" borderId="0" applyNumberFormat="0" applyFill="0" applyBorder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3" fillId="8" borderId="0" applyNumberFormat="0" applyBorder="0" applyAlignment="0" applyProtection="0"/>
    <xf numFmtId="0" fontId="24" fillId="9" borderId="18" applyNumberFormat="0" applyAlignment="0" applyProtection="0"/>
    <xf numFmtId="0" fontId="25" fillId="10" borderId="19" applyNumberFormat="0" applyAlignment="0" applyProtection="0"/>
    <xf numFmtId="0" fontId="26" fillId="10" borderId="18" applyNumberFormat="0" applyAlignment="0" applyProtection="0"/>
    <xf numFmtId="0" fontId="27" fillId="0" borderId="20" applyNumberFormat="0" applyFill="0" applyAlignment="0" applyProtection="0"/>
    <xf numFmtId="0" fontId="28" fillId="11" borderId="21" applyNumberFormat="0" applyAlignment="0" applyProtection="0"/>
    <xf numFmtId="0" fontId="29" fillId="0" borderId="0" applyNumberFormat="0" applyFill="0" applyBorder="0" applyAlignment="0" applyProtection="0"/>
    <xf numFmtId="0" fontId="16" fillId="12" borderId="22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23" applyNumberFormat="0" applyFill="0" applyAlignment="0" applyProtection="0"/>
    <xf numFmtId="0" fontId="32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32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32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32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32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32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6" borderId="0" applyNumberFormat="0" applyBorder="0" applyAlignment="0" applyProtection="0"/>
  </cellStyleXfs>
  <cellXfs count="8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3" fontId="0" fillId="0" borderId="4" xfId="0" applyNumberFormat="1" applyBorder="1" applyAlignment="1">
      <alignment horizontal="center"/>
    </xf>
    <xf numFmtId="176" fontId="0" fillId="0" borderId="4" xfId="0" applyNumberFormat="1" applyBorder="1" applyAlignment="1">
      <alignment horizontal="center"/>
    </xf>
    <xf numFmtId="177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3" fontId="0" fillId="0" borderId="5" xfId="0" applyNumberForma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/>
    <xf numFmtId="179" fontId="8" fillId="4" borderId="9" xfId="1" applyNumberFormat="1" applyFont="1" applyFill="1" applyBorder="1" applyAlignment="1">
      <alignment horizontal="center"/>
    </xf>
    <xf numFmtId="180" fontId="8" fillId="4" borderId="10" xfId="1" applyNumberFormat="1" applyFont="1" applyFill="1" applyBorder="1" applyAlignment="1">
      <alignment horizontal="center"/>
    </xf>
    <xf numFmtId="1" fontId="8" fillId="4" borderId="10" xfId="1" applyNumberFormat="1" applyFont="1" applyFill="1" applyBorder="1" applyAlignment="1">
      <alignment horizontal="center"/>
    </xf>
    <xf numFmtId="177" fontId="8" fillId="4" borderId="10" xfId="1" applyNumberFormat="1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180" fontId="8" fillId="4" borderId="4" xfId="1" applyNumberFormat="1" applyFont="1" applyFill="1" applyBorder="1" applyAlignment="1">
      <alignment horizontal="center"/>
    </xf>
    <xf numFmtId="177" fontId="8" fillId="4" borderId="4" xfId="1" applyNumberFormat="1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2" fontId="8" fillId="4" borderId="4" xfId="1" applyNumberFormat="1" applyFont="1" applyFill="1" applyBorder="1" applyAlignment="1">
      <alignment horizontal="center" vertical="center"/>
    </xf>
    <xf numFmtId="0" fontId="8" fillId="4" borderId="4" xfId="1" applyFont="1" applyFill="1" applyBorder="1" applyAlignment="1">
      <alignment horizontal="center" vertical="center"/>
    </xf>
    <xf numFmtId="0" fontId="8" fillId="3" borderId="7" xfId="1" applyFont="1" applyFill="1" applyBorder="1" applyAlignment="1">
      <alignment horizontal="center" vertical="center"/>
    </xf>
    <xf numFmtId="0" fontId="8" fillId="3" borderId="13" xfId="1" applyFont="1" applyFill="1" applyBorder="1" applyAlignment="1">
      <alignment horizontal="center" vertical="center"/>
    </xf>
    <xf numFmtId="0" fontId="7" fillId="0" borderId="0" xfId="1"/>
    <xf numFmtId="0" fontId="2" fillId="0" borderId="0" xfId="1" applyFont="1"/>
    <xf numFmtId="0" fontId="0" fillId="0" borderId="2" xfId="0" applyBorder="1">
      <alignment vertical="center"/>
    </xf>
    <xf numFmtId="0" fontId="6" fillId="0" borderId="2" xfId="0" applyFont="1" applyBorder="1" applyAlignment="1">
      <alignment horizontal="center" vertical="center"/>
    </xf>
    <xf numFmtId="177" fontId="9" fillId="0" borderId="4" xfId="0" applyNumberFormat="1" applyFont="1" applyBorder="1" applyAlignment="1">
      <alignment horizontal="center" vertical="center"/>
    </xf>
    <xf numFmtId="178" fontId="9" fillId="0" borderId="4" xfId="0" applyNumberFormat="1" applyFont="1" applyBorder="1" applyAlignment="1">
      <alignment horizontal="center" vertical="center"/>
    </xf>
    <xf numFmtId="177" fontId="9" fillId="0" borderId="7" xfId="0" applyNumberFormat="1" applyFont="1" applyBorder="1" applyAlignment="1">
      <alignment horizontal="center" vertical="center"/>
    </xf>
    <xf numFmtId="178" fontId="9" fillId="0" borderId="7" xfId="0" applyNumberFormat="1" applyFont="1" applyBorder="1" applyAlignment="1">
      <alignment horizontal="center" vertical="center"/>
    </xf>
    <xf numFmtId="177" fontId="9" fillId="0" borderId="6" xfId="0" applyNumberFormat="1" applyFont="1" applyBorder="1" applyAlignment="1">
      <alignment horizontal="center" vertical="center" wrapText="1"/>
    </xf>
    <xf numFmtId="177" fontId="9" fillId="0" borderId="5" xfId="0" applyNumberFormat="1" applyFont="1" applyBorder="1" applyAlignment="1">
      <alignment horizontal="center" vertical="center" wrapText="1"/>
    </xf>
    <xf numFmtId="3" fontId="0" fillId="4" borderId="6" xfId="0" applyNumberFormat="1" applyFill="1" applyBorder="1" applyAlignment="1">
      <alignment horizontal="center" vertical="center" wrapText="1"/>
    </xf>
    <xf numFmtId="3" fontId="0" fillId="4" borderId="5" xfId="0" applyNumberForma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/>
    </xf>
    <xf numFmtId="0" fontId="8" fillId="3" borderId="14" xfId="0" applyFont="1" applyFill="1" applyBorder="1">
      <alignment vertical="center"/>
    </xf>
    <xf numFmtId="2" fontId="11" fillId="5" borderId="7" xfId="0" applyNumberFormat="1" applyFont="1" applyFill="1" applyBorder="1" applyAlignment="1">
      <alignment horizontal="center" vertical="center"/>
    </xf>
    <xf numFmtId="2" fontId="11" fillId="5" borderId="4" xfId="0" applyNumberFormat="1" applyFont="1" applyFill="1" applyBorder="1" applyAlignment="1">
      <alignment horizontal="center" vertical="center"/>
    </xf>
    <xf numFmtId="1" fontId="12" fillId="4" borderId="4" xfId="1" applyNumberFormat="1" applyFont="1" applyFill="1" applyBorder="1" applyAlignment="1">
      <alignment horizontal="center" vertical="center"/>
    </xf>
    <xf numFmtId="0" fontId="13" fillId="0" borderId="2" xfId="0" applyFont="1" applyBorder="1">
      <alignment vertical="center"/>
    </xf>
    <xf numFmtId="0" fontId="0" fillId="0" borderId="2" xfId="0" applyFont="1" applyBorder="1">
      <alignment vertical="center"/>
    </xf>
    <xf numFmtId="0" fontId="2" fillId="0" borderId="2" xfId="0" applyFont="1" applyBorder="1">
      <alignment vertical="center"/>
    </xf>
    <xf numFmtId="0" fontId="14" fillId="0" borderId="4" xfId="1" applyFont="1" applyBorder="1" applyAlignment="1">
      <alignment horizontal="center" vertical="center"/>
    </xf>
    <xf numFmtId="0" fontId="7" fillId="0" borderId="4" xfId="1" applyBorder="1" applyAlignment="1">
      <alignment horizontal="center"/>
    </xf>
    <xf numFmtId="0" fontId="15" fillId="37" borderId="4" xfId="1" applyFont="1" applyFill="1" applyBorder="1" applyAlignment="1">
      <alignment horizontal="center" vertical="center"/>
    </xf>
    <xf numFmtId="0" fontId="31" fillId="37" borderId="4" xfId="2" applyFont="1" applyFill="1" applyBorder="1" applyAlignment="1">
      <alignment horizontal="center"/>
    </xf>
    <xf numFmtId="0" fontId="7" fillId="4" borderId="4" xfId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9" fillId="0" borderId="4" xfId="0" applyNumberFormat="1" applyFon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2" fontId="10" fillId="0" borderId="13" xfId="0" applyNumberFormat="1" applyFont="1" applyBorder="1" applyAlignment="1">
      <alignment vertical="center"/>
    </xf>
    <xf numFmtId="2" fontId="10" fillId="0" borderId="2" xfId="0" applyNumberFormat="1" applyFont="1" applyBorder="1" applyAlignment="1">
      <alignment vertical="center"/>
    </xf>
    <xf numFmtId="2" fontId="10" fillId="0" borderId="24" xfId="0" applyNumberFormat="1" applyFont="1" applyBorder="1" applyAlignment="1">
      <alignment vertical="center"/>
    </xf>
    <xf numFmtId="2" fontId="10" fillId="0" borderId="4" xfId="0" applyNumberFormat="1" applyFont="1" applyBorder="1">
      <alignment vertical="center"/>
    </xf>
    <xf numFmtId="2" fontId="10" fillId="0" borderId="11" xfId="0" applyNumberFormat="1" applyFont="1" applyBorder="1" applyAlignment="1">
      <alignment vertical="center"/>
    </xf>
    <xf numFmtId="2" fontId="10" fillId="0" borderId="3" xfId="0" applyNumberFormat="1" applyFont="1" applyBorder="1" applyAlignment="1">
      <alignment vertical="center"/>
    </xf>
    <xf numFmtId="2" fontId="10" fillId="0" borderId="9" xfId="0" applyNumberFormat="1" applyFont="1" applyBorder="1" applyAlignment="1">
      <alignment vertical="center"/>
    </xf>
    <xf numFmtId="2" fontId="9" fillId="0" borderId="4" xfId="0" applyNumberFormat="1" applyFont="1" applyBorder="1">
      <alignment vertical="center"/>
    </xf>
    <xf numFmtId="2" fontId="9" fillId="0" borderId="4" xfId="0" applyNumberFormat="1" applyFont="1" applyBorder="1" applyAlignment="1">
      <alignment vertical="center"/>
    </xf>
    <xf numFmtId="2" fontId="0" fillId="0" borderId="4" xfId="0" applyNumberFormat="1" applyBorder="1">
      <alignment vertical="center"/>
    </xf>
    <xf numFmtId="0" fontId="2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/>
    </xf>
    <xf numFmtId="2" fontId="10" fillId="0" borderId="3" xfId="0" applyNumberFormat="1" applyFont="1" applyBorder="1" applyAlignment="1">
      <alignment horizontal="center" vertical="center"/>
    </xf>
    <xf numFmtId="2" fontId="10" fillId="0" borderId="11" xfId="0" applyNumberFormat="1" applyFont="1" applyBorder="1" applyAlignment="1">
      <alignment horizontal="center" vertical="center"/>
    </xf>
    <xf numFmtId="2" fontId="10" fillId="0" borderId="24" xfId="0" applyNumberFormat="1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2" fontId="10" fillId="0" borderId="1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44">
    <cellStyle name="20% - 강조색1 2" xfId="21" xr:uid="{00000000-0005-0000-0000-000032000000}"/>
    <cellStyle name="20% - 강조색2 2" xfId="25" xr:uid="{00000000-0005-0000-0000-000033000000}"/>
    <cellStyle name="20% - 강조색3 2" xfId="29" xr:uid="{00000000-0005-0000-0000-000034000000}"/>
    <cellStyle name="20% - 강조색4 2" xfId="33" xr:uid="{00000000-0005-0000-0000-000035000000}"/>
    <cellStyle name="20% - 강조색5 2" xfId="37" xr:uid="{00000000-0005-0000-0000-000036000000}"/>
    <cellStyle name="20% - 강조색6 2" xfId="41" xr:uid="{00000000-0005-0000-0000-000037000000}"/>
    <cellStyle name="40% - 강조색1 2" xfId="22" xr:uid="{00000000-0005-0000-0000-000038000000}"/>
    <cellStyle name="40% - 강조색2 2" xfId="26" xr:uid="{00000000-0005-0000-0000-000039000000}"/>
    <cellStyle name="40% - 강조색3 2" xfId="30" xr:uid="{00000000-0005-0000-0000-00003A000000}"/>
    <cellStyle name="40% - 강조색4 2" xfId="34" xr:uid="{00000000-0005-0000-0000-00003B000000}"/>
    <cellStyle name="40% - 강조색5 2" xfId="38" xr:uid="{00000000-0005-0000-0000-00003C000000}"/>
    <cellStyle name="40% - 강조색6 2" xfId="42" xr:uid="{00000000-0005-0000-0000-00003D000000}"/>
    <cellStyle name="60% - 강조색1 2" xfId="23" xr:uid="{00000000-0005-0000-0000-00003E000000}"/>
    <cellStyle name="60% - 강조색2 2" xfId="27" xr:uid="{00000000-0005-0000-0000-00003F000000}"/>
    <cellStyle name="60% - 강조색3 2" xfId="31" xr:uid="{00000000-0005-0000-0000-000040000000}"/>
    <cellStyle name="60% - 강조색4 2" xfId="35" xr:uid="{00000000-0005-0000-0000-000041000000}"/>
    <cellStyle name="60% - 강조색5 2" xfId="39" xr:uid="{00000000-0005-0000-0000-000042000000}"/>
    <cellStyle name="60% - 강조색6 2" xfId="43" xr:uid="{00000000-0005-0000-0000-000043000000}"/>
    <cellStyle name="강조색1 2" xfId="20" xr:uid="{00000000-0005-0000-0000-000044000000}"/>
    <cellStyle name="강조색2 2" xfId="24" xr:uid="{00000000-0005-0000-0000-000045000000}"/>
    <cellStyle name="강조색3 2" xfId="28" xr:uid="{00000000-0005-0000-0000-000046000000}"/>
    <cellStyle name="강조색4 2" xfId="32" xr:uid="{00000000-0005-0000-0000-000047000000}"/>
    <cellStyle name="강조색5 2" xfId="36" xr:uid="{00000000-0005-0000-0000-000048000000}"/>
    <cellStyle name="강조색6 2" xfId="40" xr:uid="{00000000-0005-0000-0000-000049000000}"/>
    <cellStyle name="경고문 2" xfId="16" xr:uid="{00000000-0005-0000-0000-00004A000000}"/>
    <cellStyle name="계산 2" xfId="13" xr:uid="{00000000-0005-0000-0000-00004B000000}"/>
    <cellStyle name="나쁨 2" xfId="9" xr:uid="{00000000-0005-0000-0000-00004C000000}"/>
    <cellStyle name="메모 2" xfId="17" xr:uid="{00000000-0005-0000-0000-00004D000000}"/>
    <cellStyle name="보통 2" xfId="10" xr:uid="{00000000-0005-0000-0000-00004E000000}"/>
    <cellStyle name="설명 텍스트 2" xfId="18" xr:uid="{00000000-0005-0000-0000-00004F000000}"/>
    <cellStyle name="셀 확인 2" xfId="15" xr:uid="{00000000-0005-0000-0000-000050000000}"/>
    <cellStyle name="연결된 셀 2" xfId="14" xr:uid="{00000000-0005-0000-0000-000051000000}"/>
    <cellStyle name="요약 2" xfId="19" xr:uid="{00000000-0005-0000-0000-000052000000}"/>
    <cellStyle name="입력 2" xfId="11" xr:uid="{00000000-0005-0000-0000-000053000000}"/>
    <cellStyle name="제목 1 2" xfId="4" xr:uid="{00000000-0005-0000-0000-000055000000}"/>
    <cellStyle name="제목 2 2" xfId="5" xr:uid="{00000000-0005-0000-0000-000056000000}"/>
    <cellStyle name="제목 3 2" xfId="6" xr:uid="{00000000-0005-0000-0000-000057000000}"/>
    <cellStyle name="제목 4 2" xfId="7" xr:uid="{00000000-0005-0000-0000-000058000000}"/>
    <cellStyle name="제목 5" xfId="3" xr:uid="{00000000-0005-0000-0000-000054000000}"/>
    <cellStyle name="좋음 2" xfId="8" xr:uid="{00000000-0005-0000-0000-000059000000}"/>
    <cellStyle name="출력 2" xfId="12" xr:uid="{00000000-0005-0000-0000-00005A000000}"/>
    <cellStyle name="표준" xfId="0" builtinId="0"/>
    <cellStyle name="표준 2" xfId="1" xr:uid="{A05F76CC-6AF1-4321-B415-C29F7272FD55}"/>
    <cellStyle name="표준 3" xfId="2" xr:uid="{00000000-0005-0000-0000-00005B000000}"/>
  </cellStyles>
  <dxfs count="11">
    <dxf>
      <font>
        <strike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fill>
        <patternFill patternType="solid">
          <fgColor rgb="FF000000"/>
          <bgColor rgb="FFFFFFFF"/>
        </patternFill>
      </fill>
      <alignment horizont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major"/>
      </font>
      <fill>
        <patternFill patternType="solid">
          <fgColor indexed="64"/>
          <bgColor theme="0"/>
        </patternFill>
      </fill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major"/>
      </font>
      <fill>
        <patternFill patternType="solid">
          <fgColor indexed="64"/>
          <bgColor theme="0"/>
        </patternFill>
      </fill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major"/>
      </font>
      <numFmt numFmtId="1" formatCode="0"/>
      <fill>
        <patternFill patternType="solid">
          <fgColor indexed="64"/>
          <bgColor theme="0"/>
        </patternFill>
      </fill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major"/>
      </font>
      <fill>
        <patternFill patternType="solid">
          <fgColor indexed="64"/>
          <bgColor theme="0"/>
        </patternFill>
      </fill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fill>
        <patternFill patternType="solid">
          <fgColor rgb="FF000000"/>
          <bgColor rgb="FFFFFFFF"/>
        </patternFill>
      </fill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maj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file:///D:\USER-DATA\Desktop\202404-Field%20MSD%20vaccine\202403-JH%20farm%20samples%20(2%25EC%25B0%25A8,%20HN00214381)\HN00214381_ASV\src\page\Rawdata_report\assets\images\quality_images\JH4_R2_per_base_quality.png" TargetMode="External"/><Relationship Id="rId3" Type="http://schemas.openxmlformats.org/officeDocument/2006/relationships/hyperlink" Target="file:///D:\USER-DATA\Desktop\202404-Field%20MSD%20vaccine\202403-JH%20farm%20samples%20(2%25EC%25B0%25A8,%20HN00214381)\HN00214381_ASV\src\page\Rawdata_report\assets\images\quality_images\JH2_R1_per_base_quality.png" TargetMode="External"/><Relationship Id="rId7" Type="http://schemas.openxmlformats.org/officeDocument/2006/relationships/hyperlink" Target="file:///D:\USER-DATA\Desktop\202404-Field%20MSD%20vaccine\202403-JH%20farm%20samples%20(2%25EC%25B0%25A8,%20HN00214381)\HN00214381_ASV\src\page\Rawdata_report\assets\images\quality_images\JH4_R1_per_base_quality.png" TargetMode="External"/><Relationship Id="rId2" Type="http://schemas.openxmlformats.org/officeDocument/2006/relationships/hyperlink" Target="file:///D:\USER-DATA\Desktop\202404-Field%20MSD%20vaccine\202403-JH%20farm%20samples%20(2%25EC%25B0%25A8,%20HN00214381)\HN00214381_ASV\src\page\Rawdata_report\assets\images\quality_images\JH1_R2_per_base_quality.png" TargetMode="External"/><Relationship Id="rId1" Type="http://schemas.openxmlformats.org/officeDocument/2006/relationships/hyperlink" Target="file:///D:\USER-DATA\Desktop\202404-Field%20MSD%20vaccine\202403-JH%20farm%20samples%20(2%25EC%25B0%25A8,%20HN00214381)\HN00214381_ASV\src\page\Rawdata_report\assets\images\quality_images\JH1_R1_per_base_quality.png" TargetMode="External"/><Relationship Id="rId6" Type="http://schemas.openxmlformats.org/officeDocument/2006/relationships/hyperlink" Target="file:///D:\USER-DATA\Desktop\202404-Field%20MSD%20vaccine\202403-JH%20farm%20samples%20(2%25EC%25B0%25A8,%20HN00214381)\HN00214381_ASV\src\page\Rawdata_report\assets\images\quality_images\JH3_R2_per_base_quality.png" TargetMode="External"/><Relationship Id="rId5" Type="http://schemas.openxmlformats.org/officeDocument/2006/relationships/hyperlink" Target="file:///D:\USER-DATA\Desktop\202404-Field%20MSD%20vaccine\202403-JH%20farm%20samples%20(2%25EC%25B0%25A8,%20HN00214381)\HN00214381_ASV\src\page\Rawdata_report\assets\images\quality_images\JH3_R1_per_base_quality.png" TargetMode="External"/><Relationship Id="rId10" Type="http://schemas.openxmlformats.org/officeDocument/2006/relationships/hyperlink" Target="file:///D:\USER-DATA\Desktop\202404-Field%20MSD%20vaccine\202403-JH%20farm%20samples%20(2%25EC%25B0%25A8,%20HN00214381)\HN00214381_ASV\src\page\Rawdata_report\assets\images\quality_images\JH5_R2_per_base_quality.png" TargetMode="External"/><Relationship Id="rId4" Type="http://schemas.openxmlformats.org/officeDocument/2006/relationships/hyperlink" Target="file:///D:\USER-DATA\Desktop\202404-Field%20MSD%20vaccine\202403-JH%20farm%20samples%20(2%25EC%25B0%25A8,%20HN00214381)\HN00214381_ASV\src\page\Rawdata_report\assets\images\quality_images\JH2_R2_per_base_quality.png" TargetMode="External"/><Relationship Id="rId9" Type="http://schemas.openxmlformats.org/officeDocument/2006/relationships/hyperlink" Target="file:///D:\USER-DATA\Desktop\202404-Field%20MSD%20vaccine\202403-JH%20farm%20samples%20(2%25EC%25B0%25A8,%20HN00214381)\HN00214381_ASV\src\page\Rawdata_report\assets\images\quality_images\JH5_R1_per_base_quality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22</xdr:row>
      <xdr:rowOff>0</xdr:rowOff>
    </xdr:from>
    <xdr:to>
      <xdr:col>9</xdr:col>
      <xdr:colOff>304800</xdr:colOff>
      <xdr:row>23</xdr:row>
      <xdr:rowOff>95250</xdr:rowOff>
    </xdr:to>
    <xdr:sp macro="" textlink="">
      <xdr:nvSpPr>
        <xdr:cNvPr id="6155" name="AutoShape 11" descr="D:\USER-DATA\Desktop\202404-Field MSD vaccine\202403-JH farm samples (2%EC%B0%A8, HN00214381)\HN00214381_ASV\src\page\Rawdata_report\assets\images\icon_read1_test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6E2DB5-5F0B-4868-8297-D8FC1C0B1019}"/>
            </a:ext>
          </a:extLst>
        </xdr:cNvPr>
        <xdr:cNvSpPr>
          <a:spLocks noChangeAspect="1" noChangeArrowheads="1"/>
        </xdr:cNvSpPr>
      </xdr:nvSpPr>
      <xdr:spPr bwMode="auto">
        <a:xfrm>
          <a:off x="11601450" y="481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</xdr:row>
      <xdr:rowOff>0</xdr:rowOff>
    </xdr:from>
    <xdr:to>
      <xdr:col>9</xdr:col>
      <xdr:colOff>304800</xdr:colOff>
      <xdr:row>23</xdr:row>
      <xdr:rowOff>95250</xdr:rowOff>
    </xdr:to>
    <xdr:sp macro="" textlink="">
      <xdr:nvSpPr>
        <xdr:cNvPr id="6156" name="AutoShape 12" descr="D:\USER-DATA\Desktop\202404-Field MSD vaccine\202403-JH farm samples (2%EC%B0%A8, HN00214381)\HN00214381_ASV\src\page\Rawdata_report\assets\images\icon_read2_test.png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849778F-86F8-4F87-A2B3-4CA5347399C1}"/>
            </a:ext>
          </a:extLst>
        </xdr:cNvPr>
        <xdr:cNvSpPr>
          <a:spLocks noChangeAspect="1" noChangeArrowheads="1"/>
        </xdr:cNvSpPr>
      </xdr:nvSpPr>
      <xdr:spPr bwMode="auto">
        <a:xfrm>
          <a:off x="11915775" y="481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</xdr:row>
      <xdr:rowOff>0</xdr:rowOff>
    </xdr:from>
    <xdr:to>
      <xdr:col>9</xdr:col>
      <xdr:colOff>304800</xdr:colOff>
      <xdr:row>24</xdr:row>
      <xdr:rowOff>95250</xdr:rowOff>
    </xdr:to>
    <xdr:sp macro="" textlink="">
      <xdr:nvSpPr>
        <xdr:cNvPr id="6157" name="AutoShape 13" descr="D:\USER-DATA\Desktop\202404-Field MSD vaccine\202403-JH farm samples (2%EC%B0%A8, HN00214381)\HN00214381_ASV\src\page\Rawdata_report\assets\images\icon_read1_test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2179F765-F797-4CC6-9DA2-3C057850C3B5}"/>
            </a:ext>
          </a:extLst>
        </xdr:cNvPr>
        <xdr:cNvSpPr>
          <a:spLocks noChangeAspect="1" noChangeArrowheads="1"/>
        </xdr:cNvSpPr>
      </xdr:nvSpPr>
      <xdr:spPr bwMode="auto">
        <a:xfrm>
          <a:off x="11601450" y="5038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</xdr:row>
      <xdr:rowOff>0</xdr:rowOff>
    </xdr:from>
    <xdr:to>
      <xdr:col>9</xdr:col>
      <xdr:colOff>304800</xdr:colOff>
      <xdr:row>24</xdr:row>
      <xdr:rowOff>95250</xdr:rowOff>
    </xdr:to>
    <xdr:sp macro="" textlink="">
      <xdr:nvSpPr>
        <xdr:cNvPr id="6158" name="AutoShape 14" descr="D:\USER-DATA\Desktop\202404-Field MSD vaccine\202403-JH farm samples (2%EC%B0%A8, HN00214381)\HN00214381_ASV\src\page\Rawdata_report\assets\images\icon_read2_test.png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64EBAE06-F6D2-4D1A-9487-D3A79F8C76C1}"/>
            </a:ext>
          </a:extLst>
        </xdr:cNvPr>
        <xdr:cNvSpPr>
          <a:spLocks noChangeAspect="1" noChangeArrowheads="1"/>
        </xdr:cNvSpPr>
      </xdr:nvSpPr>
      <xdr:spPr bwMode="auto">
        <a:xfrm>
          <a:off x="11915775" y="5038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</xdr:row>
      <xdr:rowOff>0</xdr:rowOff>
    </xdr:from>
    <xdr:to>
      <xdr:col>9</xdr:col>
      <xdr:colOff>304800</xdr:colOff>
      <xdr:row>25</xdr:row>
      <xdr:rowOff>95250</xdr:rowOff>
    </xdr:to>
    <xdr:sp macro="" textlink="">
      <xdr:nvSpPr>
        <xdr:cNvPr id="6159" name="AutoShape 15" descr="D:\USER-DATA\Desktop\202404-Field MSD vaccine\202403-JH farm samples (2%EC%B0%A8, HN00214381)\HN00214381_ASV\src\page\Rawdata_report\assets\images\icon_read1_test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82157229-C3F7-4172-8BC3-DD1AFC4E9984}"/>
            </a:ext>
          </a:extLst>
        </xdr:cNvPr>
        <xdr:cNvSpPr>
          <a:spLocks noChangeAspect="1" noChangeArrowheads="1"/>
        </xdr:cNvSpPr>
      </xdr:nvSpPr>
      <xdr:spPr bwMode="auto">
        <a:xfrm>
          <a:off x="11601450" y="5257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</xdr:row>
      <xdr:rowOff>0</xdr:rowOff>
    </xdr:from>
    <xdr:to>
      <xdr:col>9</xdr:col>
      <xdr:colOff>304800</xdr:colOff>
      <xdr:row>25</xdr:row>
      <xdr:rowOff>95250</xdr:rowOff>
    </xdr:to>
    <xdr:sp macro="" textlink="">
      <xdr:nvSpPr>
        <xdr:cNvPr id="6160" name="AutoShape 16" descr="D:\USER-DATA\Desktop\202404-Field MSD vaccine\202403-JH farm samples (2%EC%B0%A8, HN00214381)\HN00214381_ASV\src\page\Rawdata_report\assets\images\icon_read2_test.png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6D97EE8F-2655-4725-A5C6-289DEE91290F}"/>
            </a:ext>
          </a:extLst>
        </xdr:cNvPr>
        <xdr:cNvSpPr>
          <a:spLocks noChangeAspect="1" noChangeArrowheads="1"/>
        </xdr:cNvSpPr>
      </xdr:nvSpPr>
      <xdr:spPr bwMode="auto">
        <a:xfrm>
          <a:off x="11915775" y="5257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</xdr:row>
      <xdr:rowOff>0</xdr:rowOff>
    </xdr:from>
    <xdr:to>
      <xdr:col>9</xdr:col>
      <xdr:colOff>304800</xdr:colOff>
      <xdr:row>26</xdr:row>
      <xdr:rowOff>95250</xdr:rowOff>
    </xdr:to>
    <xdr:sp macro="" textlink="">
      <xdr:nvSpPr>
        <xdr:cNvPr id="6161" name="AutoShape 17" descr="D:\USER-DATA\Desktop\202404-Field MSD vaccine\202403-JH farm samples (2%EC%B0%A8, HN00214381)\HN00214381_ASV\src\page\Rawdata_report\assets\images\icon_read1_test.png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3C8EC26F-A9CC-402A-90F8-E7ADC83C4BE0}"/>
            </a:ext>
          </a:extLst>
        </xdr:cNvPr>
        <xdr:cNvSpPr>
          <a:spLocks noChangeAspect="1" noChangeArrowheads="1"/>
        </xdr:cNvSpPr>
      </xdr:nvSpPr>
      <xdr:spPr bwMode="auto">
        <a:xfrm>
          <a:off x="11601450" y="547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</xdr:row>
      <xdr:rowOff>0</xdr:rowOff>
    </xdr:from>
    <xdr:to>
      <xdr:col>9</xdr:col>
      <xdr:colOff>304800</xdr:colOff>
      <xdr:row>26</xdr:row>
      <xdr:rowOff>95250</xdr:rowOff>
    </xdr:to>
    <xdr:sp macro="" textlink="">
      <xdr:nvSpPr>
        <xdr:cNvPr id="6162" name="AutoShape 18" descr="D:\USER-DATA\Desktop\202404-Field MSD vaccine\202403-JH farm samples (2%EC%B0%A8, HN00214381)\HN00214381_ASV\src\page\Rawdata_report\assets\images\icon_read2_test.png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E8C84767-0879-4F3F-9412-8CAF15016E82}"/>
            </a:ext>
          </a:extLst>
        </xdr:cNvPr>
        <xdr:cNvSpPr>
          <a:spLocks noChangeAspect="1" noChangeArrowheads="1"/>
        </xdr:cNvSpPr>
      </xdr:nvSpPr>
      <xdr:spPr bwMode="auto">
        <a:xfrm>
          <a:off x="11915775" y="547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</xdr:row>
      <xdr:rowOff>0</xdr:rowOff>
    </xdr:from>
    <xdr:to>
      <xdr:col>9</xdr:col>
      <xdr:colOff>304800</xdr:colOff>
      <xdr:row>27</xdr:row>
      <xdr:rowOff>95250</xdr:rowOff>
    </xdr:to>
    <xdr:sp macro="" textlink="">
      <xdr:nvSpPr>
        <xdr:cNvPr id="6163" name="AutoShape 19" descr="D:\USER-DATA\Desktop\202404-Field MSD vaccine\202403-JH farm samples (2%EC%B0%A8, HN00214381)\HN00214381_ASV\src\page\Rawdata_report\assets\images\icon_read1_test.png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B2D01D18-F379-4B7D-B262-0078E34AE619}"/>
            </a:ext>
          </a:extLst>
        </xdr:cNvPr>
        <xdr:cNvSpPr>
          <a:spLocks noChangeAspect="1" noChangeArrowheads="1"/>
        </xdr:cNvSpPr>
      </xdr:nvSpPr>
      <xdr:spPr bwMode="auto">
        <a:xfrm>
          <a:off x="11601450" y="5695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</xdr:row>
      <xdr:rowOff>0</xdr:rowOff>
    </xdr:from>
    <xdr:to>
      <xdr:col>9</xdr:col>
      <xdr:colOff>304800</xdr:colOff>
      <xdr:row>27</xdr:row>
      <xdr:rowOff>95250</xdr:rowOff>
    </xdr:to>
    <xdr:sp macro="" textlink="">
      <xdr:nvSpPr>
        <xdr:cNvPr id="6164" name="AutoShape 20" descr="D:\USER-DATA\Desktop\202404-Field MSD vaccine\202403-JH farm samples (2%EC%B0%A8, HN00214381)\HN00214381_ASV\src\page\Rawdata_report\assets\images\icon_read2_test.pn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737B3DE2-C13B-414E-B452-469B9D85C51D}"/>
            </a:ext>
          </a:extLst>
        </xdr:cNvPr>
        <xdr:cNvSpPr>
          <a:spLocks noChangeAspect="1" noChangeArrowheads="1"/>
        </xdr:cNvSpPr>
      </xdr:nvSpPr>
      <xdr:spPr bwMode="auto">
        <a:xfrm>
          <a:off x="11915775" y="5695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2C6338-063B-4280-AF68-861622F37C2D}" name="Table13343" displayName="Table13343" ref="A2:F19" totalsRowShown="0" headerRowDxfId="10" dataDxfId="8" headerRowBorderDxfId="9" tableBorderDxfId="7" totalsRowBorderDxfId="6">
  <tableColumns count="6">
    <tableColumn id="1" xr3:uid="{BD8FBB0F-1BA4-4331-8807-47181CEE31B1}" name="Sample Name" dataDxfId="5"/>
    <tableColumn id="2" xr3:uid="{75944D8E-8C72-42D7-A235-A7802AB2A322}" name="ASVs" dataDxfId="4"/>
    <tableColumn id="3" xr3:uid="{00E9ED66-F56C-4556-B125-24AE97E08E33}" name="Chao1" dataDxfId="3"/>
    <tableColumn id="4" xr3:uid="{82EC12D4-BD99-40C5-A169-0FD0FBA7F87E}" name="Shannon" dataDxfId="2"/>
    <tableColumn id="5" xr3:uid="{3FD62BF1-B73F-4E34-8240-41AB238254A5}" name="Gini-Simpson" dataDxfId="1"/>
    <tableColumn id="7" xr3:uid="{72D27CCB-51B5-4456-B94C-6144E9086AE8}" name="PD_whole_tree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650DA-CC45-47EA-948F-917D972958E8}">
  <sheetPr>
    <pageSetUpPr fitToPage="1"/>
  </sheetPr>
  <dimension ref="A1:AC28"/>
  <sheetViews>
    <sheetView workbookViewId="0"/>
  </sheetViews>
  <sheetFormatPr defaultRowHeight="16.5"/>
  <cols>
    <col min="1" max="29" width="7.75" customWidth="1"/>
  </cols>
  <sheetData>
    <row r="1" spans="1:29">
      <c r="A1" s="68" t="s">
        <v>361</v>
      </c>
    </row>
    <row r="2" spans="1:29">
      <c r="A2" s="69" t="s">
        <v>360</v>
      </c>
      <c r="B2" s="69"/>
      <c r="C2" s="69" t="s">
        <v>357</v>
      </c>
      <c r="D2" s="69"/>
      <c r="E2" s="69"/>
      <c r="F2" s="69" t="s">
        <v>356</v>
      </c>
      <c r="G2" s="69"/>
      <c r="H2" s="69"/>
      <c r="I2" s="69" t="s">
        <v>355</v>
      </c>
      <c r="J2" s="69"/>
      <c r="K2" s="69"/>
      <c r="L2" s="69" t="s">
        <v>354</v>
      </c>
      <c r="M2" s="69"/>
      <c r="N2" s="69"/>
      <c r="O2" s="69" t="s">
        <v>353</v>
      </c>
      <c r="P2" s="69"/>
      <c r="Q2" s="69"/>
      <c r="R2" s="69" t="s">
        <v>352</v>
      </c>
      <c r="S2" s="69"/>
      <c r="T2" s="69"/>
      <c r="U2" s="69" t="s">
        <v>351</v>
      </c>
      <c r="V2" s="69"/>
      <c r="W2" s="69"/>
      <c r="X2" s="69" t="s">
        <v>350</v>
      </c>
      <c r="Y2" s="69"/>
      <c r="Z2" s="69"/>
      <c r="AA2" s="69" t="s">
        <v>349</v>
      </c>
      <c r="AB2" s="69"/>
      <c r="AC2" s="69"/>
    </row>
    <row r="3" spans="1:29">
      <c r="A3" s="69" t="s">
        <v>348</v>
      </c>
      <c r="B3" s="69"/>
      <c r="C3" s="57" t="s">
        <v>347</v>
      </c>
      <c r="D3" s="57" t="s">
        <v>346</v>
      </c>
      <c r="E3" s="57" t="s">
        <v>345</v>
      </c>
      <c r="F3" s="57" t="s">
        <v>347</v>
      </c>
      <c r="G3" s="57" t="s">
        <v>346</v>
      </c>
      <c r="H3" s="57" t="s">
        <v>345</v>
      </c>
      <c r="I3" s="57" t="s">
        <v>347</v>
      </c>
      <c r="J3" s="57" t="s">
        <v>346</v>
      </c>
      <c r="K3" s="57" t="s">
        <v>345</v>
      </c>
      <c r="L3" s="57" t="s">
        <v>347</v>
      </c>
      <c r="M3" s="57" t="s">
        <v>346</v>
      </c>
      <c r="N3" s="57" t="s">
        <v>345</v>
      </c>
      <c r="O3" s="57" t="s">
        <v>347</v>
      </c>
      <c r="P3" s="57" t="s">
        <v>346</v>
      </c>
      <c r="Q3" s="57" t="s">
        <v>345</v>
      </c>
      <c r="R3" s="57" t="s">
        <v>347</v>
      </c>
      <c r="S3" s="57" t="s">
        <v>346</v>
      </c>
      <c r="T3" s="57" t="s">
        <v>345</v>
      </c>
      <c r="U3" s="57" t="s">
        <v>347</v>
      </c>
      <c r="V3" s="57" t="s">
        <v>346</v>
      </c>
      <c r="W3" s="57" t="s">
        <v>345</v>
      </c>
      <c r="X3" s="57" t="s">
        <v>347</v>
      </c>
      <c r="Y3" s="57" t="s">
        <v>346</v>
      </c>
      <c r="Z3" s="57" t="s">
        <v>345</v>
      </c>
      <c r="AA3" s="57" t="s">
        <v>347</v>
      </c>
      <c r="AB3" s="57" t="s">
        <v>346</v>
      </c>
      <c r="AC3" s="57" t="s">
        <v>345</v>
      </c>
    </row>
    <row r="4" spans="1:29">
      <c r="A4" s="69" t="s">
        <v>344</v>
      </c>
      <c r="B4" s="57" t="s">
        <v>341</v>
      </c>
      <c r="C4" s="67">
        <v>0.25</v>
      </c>
      <c r="D4" s="67">
        <v>0</v>
      </c>
      <c r="E4" s="67">
        <v>0.1</v>
      </c>
      <c r="F4" s="67">
        <v>0.22222222222222221</v>
      </c>
      <c r="G4" s="67">
        <v>5.5555555555555552E-2</v>
      </c>
      <c r="H4" s="67">
        <v>0</v>
      </c>
      <c r="I4" s="67">
        <v>0.15</v>
      </c>
      <c r="J4" s="67">
        <v>0.2</v>
      </c>
      <c r="K4" s="67">
        <v>0.15</v>
      </c>
      <c r="L4" s="67">
        <v>5.5555555555555552E-2</v>
      </c>
      <c r="M4" s="67">
        <v>0.5</v>
      </c>
      <c r="N4" s="67">
        <v>0.22222222222222221</v>
      </c>
      <c r="O4" s="67">
        <v>0.375</v>
      </c>
      <c r="P4" s="67">
        <v>0.625</v>
      </c>
      <c r="Q4" s="67">
        <v>0</v>
      </c>
      <c r="R4" s="67">
        <v>0.85</v>
      </c>
      <c r="S4" s="67">
        <v>0.35</v>
      </c>
      <c r="T4" s="67">
        <v>0.35</v>
      </c>
      <c r="U4" s="67">
        <v>0.8</v>
      </c>
      <c r="V4" s="67">
        <v>0.5</v>
      </c>
      <c r="W4" s="67">
        <v>0.3</v>
      </c>
      <c r="X4" s="67">
        <v>1.3333333333333333</v>
      </c>
      <c r="Y4" s="67">
        <v>0.55555555555555558</v>
      </c>
      <c r="Z4" s="67">
        <v>0.55555555555555558</v>
      </c>
      <c r="AA4" s="70" t="s">
        <v>340</v>
      </c>
      <c r="AB4" s="71"/>
      <c r="AC4" s="72"/>
    </row>
    <row r="5" spans="1:29">
      <c r="A5" s="69"/>
      <c r="B5" s="57" t="s">
        <v>339</v>
      </c>
      <c r="C5" s="67">
        <v>0.17078251276599332</v>
      </c>
      <c r="D5" s="67">
        <v>0</v>
      </c>
      <c r="E5" s="67">
        <v>6.6666666666666666E-2</v>
      </c>
      <c r="F5" s="67">
        <v>0.12108052620946315</v>
      </c>
      <c r="G5" s="67">
        <v>5.5555555555555552E-2</v>
      </c>
      <c r="H5" s="67">
        <v>0</v>
      </c>
      <c r="I5" s="67">
        <v>0.10671873729054747</v>
      </c>
      <c r="J5" s="67">
        <v>8.1649658092772595E-2</v>
      </c>
      <c r="K5" s="67">
        <v>0.10671873729054747</v>
      </c>
      <c r="L5" s="67">
        <v>5.5555555555555552E-2</v>
      </c>
      <c r="M5" s="67">
        <v>0.25</v>
      </c>
      <c r="N5" s="67">
        <v>8.7841046115788315E-2</v>
      </c>
      <c r="O5" s="67">
        <v>0.125</v>
      </c>
      <c r="P5" s="67">
        <v>0.2059386177619785</v>
      </c>
      <c r="Q5" s="67">
        <v>0</v>
      </c>
      <c r="R5" s="67">
        <v>0.24776781245530843</v>
      </c>
      <c r="S5" s="67">
        <v>0.13017082793177756</v>
      </c>
      <c r="T5" s="67">
        <v>0.13017082793177756</v>
      </c>
      <c r="U5" s="67">
        <v>0.23804761428476165</v>
      </c>
      <c r="V5" s="67">
        <v>0.22360679774997896</v>
      </c>
      <c r="W5" s="67">
        <v>0.15275252316519466</v>
      </c>
      <c r="X5" s="67">
        <v>0.42491829279939869</v>
      </c>
      <c r="Y5" s="67">
        <v>0.25609845714702467</v>
      </c>
      <c r="Z5" s="67">
        <v>0.17568209223157663</v>
      </c>
      <c r="AA5" s="73"/>
      <c r="AB5" s="74"/>
      <c r="AC5" s="75"/>
    </row>
    <row r="6" spans="1:29">
      <c r="A6" s="69" t="s">
        <v>343</v>
      </c>
      <c r="B6" s="57" t="s">
        <v>341</v>
      </c>
      <c r="C6" s="67">
        <v>0.05</v>
      </c>
      <c r="D6" s="67">
        <v>0</v>
      </c>
      <c r="E6" s="67">
        <v>0</v>
      </c>
      <c r="F6" s="67">
        <v>0.3</v>
      </c>
      <c r="G6" s="67">
        <v>0.1</v>
      </c>
      <c r="H6" s="67">
        <v>0</v>
      </c>
      <c r="I6" s="67">
        <v>0.1</v>
      </c>
      <c r="J6" s="67">
        <v>0.3</v>
      </c>
      <c r="K6" s="67">
        <v>0.05</v>
      </c>
      <c r="L6" s="67">
        <v>0.8</v>
      </c>
      <c r="M6" s="67">
        <v>0.6</v>
      </c>
      <c r="N6" s="67">
        <v>0.05</v>
      </c>
      <c r="O6" s="67">
        <v>0.6875</v>
      </c>
      <c r="P6" s="67">
        <v>0.8125</v>
      </c>
      <c r="Q6" s="67">
        <v>0.375</v>
      </c>
      <c r="R6" s="67">
        <v>0.5</v>
      </c>
      <c r="S6" s="67">
        <v>0.55000000000000004</v>
      </c>
      <c r="T6" s="67">
        <v>0</v>
      </c>
      <c r="U6" s="67">
        <v>0.25</v>
      </c>
      <c r="V6" s="67">
        <v>0.75</v>
      </c>
      <c r="W6" s="67">
        <v>0.1</v>
      </c>
      <c r="X6" s="67">
        <v>0.2</v>
      </c>
      <c r="Y6" s="67">
        <v>0.25</v>
      </c>
      <c r="Z6" s="67">
        <v>0.05</v>
      </c>
      <c r="AA6" s="70" t="s">
        <v>340</v>
      </c>
      <c r="AB6" s="71"/>
      <c r="AC6" s="72"/>
    </row>
    <row r="7" spans="1:29">
      <c r="A7" s="69"/>
      <c r="B7" s="57" t="s">
        <v>339</v>
      </c>
      <c r="C7" s="67">
        <v>4.9999999999999996E-2</v>
      </c>
      <c r="D7" s="67">
        <v>0</v>
      </c>
      <c r="E7" s="67">
        <v>0</v>
      </c>
      <c r="F7" s="67">
        <v>0.21343747458109494</v>
      </c>
      <c r="G7" s="67">
        <v>6.6666666666666666E-2</v>
      </c>
      <c r="H7" s="67">
        <v>0</v>
      </c>
      <c r="I7" s="67">
        <v>9.9999999999999992E-2</v>
      </c>
      <c r="J7" s="67">
        <v>0.15275252316519466</v>
      </c>
      <c r="K7" s="67">
        <v>4.9999999999999996E-2</v>
      </c>
      <c r="L7" s="67">
        <v>0.22607766610417557</v>
      </c>
      <c r="M7" s="67">
        <v>0.22110831935702666</v>
      </c>
      <c r="N7" s="67">
        <v>4.9999999999999996E-2</v>
      </c>
      <c r="O7" s="67">
        <v>0.3125</v>
      </c>
      <c r="P7" s="67">
        <v>9.1490631838924974E-2</v>
      </c>
      <c r="Q7" s="67">
        <v>0.37499999999999994</v>
      </c>
      <c r="R7" s="67">
        <v>0.16666666666666666</v>
      </c>
      <c r="S7" s="67">
        <v>0.13844373104863458</v>
      </c>
      <c r="T7" s="67">
        <v>0</v>
      </c>
      <c r="U7" s="67">
        <v>8.3333333333333329E-2</v>
      </c>
      <c r="V7" s="67">
        <v>0.13437096247164249</v>
      </c>
      <c r="W7" s="67">
        <v>9.9999999999999992E-2</v>
      </c>
      <c r="X7" s="67">
        <v>8.1649658092772595E-2</v>
      </c>
      <c r="Y7" s="67">
        <v>8.3333333333333329E-2</v>
      </c>
      <c r="Z7" s="67">
        <v>4.9999999999999996E-2</v>
      </c>
      <c r="AA7" s="73"/>
      <c r="AB7" s="74"/>
      <c r="AC7" s="75"/>
    </row>
    <row r="8" spans="1:29">
      <c r="A8" s="69" t="s">
        <v>342</v>
      </c>
      <c r="B8" s="57" t="s">
        <v>341</v>
      </c>
      <c r="C8" s="67">
        <v>0</v>
      </c>
      <c r="D8" s="67">
        <v>0.05</v>
      </c>
      <c r="E8" s="67">
        <v>0.05</v>
      </c>
      <c r="F8" s="67">
        <v>0</v>
      </c>
      <c r="G8" s="67">
        <v>0.2</v>
      </c>
      <c r="H8" s="67">
        <v>0.05</v>
      </c>
      <c r="I8" s="67">
        <v>0.1</v>
      </c>
      <c r="J8" s="67">
        <v>0</v>
      </c>
      <c r="K8" s="67">
        <v>0.1</v>
      </c>
      <c r="L8" s="67">
        <v>0.1</v>
      </c>
      <c r="M8" s="67">
        <v>0.3</v>
      </c>
      <c r="N8" s="67">
        <v>0.2</v>
      </c>
      <c r="O8" s="67">
        <v>0.45</v>
      </c>
      <c r="P8" s="67">
        <v>0.5</v>
      </c>
      <c r="Q8" s="67">
        <v>0.1</v>
      </c>
      <c r="R8" s="67">
        <v>0.4</v>
      </c>
      <c r="S8" s="67">
        <v>0.65</v>
      </c>
      <c r="T8" s="67">
        <v>0.25</v>
      </c>
      <c r="U8" s="67">
        <v>1.3</v>
      </c>
      <c r="V8" s="67">
        <v>1.1000000000000001</v>
      </c>
      <c r="W8" s="67">
        <v>1.1000000000000001</v>
      </c>
      <c r="X8" s="67">
        <v>0.1</v>
      </c>
      <c r="Y8" s="67">
        <v>0.65</v>
      </c>
      <c r="Z8" s="67">
        <v>0.5</v>
      </c>
      <c r="AA8" s="70" t="s">
        <v>340</v>
      </c>
      <c r="AB8" s="71"/>
      <c r="AC8" s="72"/>
    </row>
    <row r="9" spans="1:29">
      <c r="A9" s="69"/>
      <c r="B9" s="57" t="s">
        <v>339</v>
      </c>
      <c r="C9" s="67">
        <v>0</v>
      </c>
      <c r="D9" s="67">
        <v>4.9999999999999996E-2</v>
      </c>
      <c r="E9" s="67">
        <v>4.9999999999999996E-2</v>
      </c>
      <c r="F9" s="67">
        <v>0</v>
      </c>
      <c r="G9" s="67">
        <v>8.1649658092772595E-2</v>
      </c>
      <c r="H9" s="67">
        <v>4.9999999999999996E-2</v>
      </c>
      <c r="I9" s="67">
        <v>6.6666666666666666E-2</v>
      </c>
      <c r="J9" s="67">
        <v>0</v>
      </c>
      <c r="K9" s="67">
        <v>6.6666666666666666E-2</v>
      </c>
      <c r="L9" s="67">
        <v>6.6666666666666666E-2</v>
      </c>
      <c r="M9" s="67">
        <v>8.1649658092772595E-2</v>
      </c>
      <c r="N9" s="67">
        <v>0.13333333333333333</v>
      </c>
      <c r="O9" s="67">
        <v>0.20344259359556172</v>
      </c>
      <c r="P9" s="67">
        <v>0.10540925533894596</v>
      </c>
      <c r="Q9" s="67">
        <v>9.9999999999999992E-2</v>
      </c>
      <c r="R9" s="67">
        <v>0.16329931618554519</v>
      </c>
      <c r="S9" s="67">
        <v>0.13017082793177759</v>
      </c>
      <c r="T9" s="67">
        <v>8.3333333333333329E-2</v>
      </c>
      <c r="U9" s="67">
        <v>0.59721576223896389</v>
      </c>
      <c r="V9" s="67">
        <v>0.348010216963685</v>
      </c>
      <c r="W9" s="67">
        <v>0.43333333333333329</v>
      </c>
      <c r="X9" s="67">
        <v>9.9999999999999992E-2</v>
      </c>
      <c r="Y9" s="67">
        <v>0.15</v>
      </c>
      <c r="Z9" s="67">
        <v>0.39440531887330771</v>
      </c>
      <c r="AA9" s="73"/>
      <c r="AB9" s="74"/>
      <c r="AC9" s="75"/>
    </row>
    <row r="11" spans="1:29">
      <c r="A11" s="69" t="s">
        <v>359</v>
      </c>
      <c r="B11" s="69"/>
      <c r="C11" s="69" t="s">
        <v>357</v>
      </c>
      <c r="D11" s="69"/>
      <c r="E11" s="69"/>
      <c r="F11" s="69" t="s">
        <v>356</v>
      </c>
      <c r="G11" s="69"/>
      <c r="H11" s="69"/>
      <c r="I11" s="69" t="s">
        <v>355</v>
      </c>
      <c r="J11" s="69"/>
      <c r="K11" s="69"/>
      <c r="L11" s="69" t="s">
        <v>354</v>
      </c>
      <c r="M11" s="69"/>
      <c r="N11" s="69"/>
      <c r="O11" s="69" t="s">
        <v>353</v>
      </c>
      <c r="P11" s="69"/>
      <c r="Q11" s="69"/>
      <c r="R11" s="69" t="s">
        <v>352</v>
      </c>
      <c r="S11" s="69"/>
      <c r="T11" s="69"/>
      <c r="U11" s="69" t="s">
        <v>351</v>
      </c>
      <c r="V11" s="69"/>
      <c r="W11" s="69"/>
      <c r="X11" s="69" t="s">
        <v>350</v>
      </c>
      <c r="Y11" s="69"/>
      <c r="Z11" s="69"/>
      <c r="AA11" s="69" t="s">
        <v>349</v>
      </c>
      <c r="AB11" s="69"/>
      <c r="AC11" s="69"/>
    </row>
    <row r="12" spans="1:29">
      <c r="A12" s="69" t="s">
        <v>348</v>
      </c>
      <c r="B12" s="69"/>
      <c r="C12" s="57" t="s">
        <v>347</v>
      </c>
      <c r="D12" s="57" t="s">
        <v>346</v>
      </c>
      <c r="E12" s="57" t="s">
        <v>345</v>
      </c>
      <c r="F12" s="57" t="s">
        <v>347</v>
      </c>
      <c r="G12" s="57" t="s">
        <v>346</v>
      </c>
      <c r="H12" s="57" t="s">
        <v>345</v>
      </c>
      <c r="I12" s="57" t="s">
        <v>347</v>
      </c>
      <c r="J12" s="57" t="s">
        <v>346</v>
      </c>
      <c r="K12" s="57" t="s">
        <v>345</v>
      </c>
      <c r="L12" s="57" t="s">
        <v>347</v>
      </c>
      <c r="M12" s="57" t="s">
        <v>346</v>
      </c>
      <c r="N12" s="57" t="s">
        <v>345</v>
      </c>
      <c r="O12" s="57" t="s">
        <v>347</v>
      </c>
      <c r="P12" s="57" t="s">
        <v>346</v>
      </c>
      <c r="Q12" s="57" t="s">
        <v>345</v>
      </c>
      <c r="R12" s="57" t="s">
        <v>347</v>
      </c>
      <c r="S12" s="57" t="s">
        <v>346</v>
      </c>
      <c r="T12" s="57" t="s">
        <v>345</v>
      </c>
      <c r="U12" s="57" t="s">
        <v>347</v>
      </c>
      <c r="V12" s="57" t="s">
        <v>346</v>
      </c>
      <c r="W12" s="57" t="s">
        <v>345</v>
      </c>
      <c r="X12" s="57" t="s">
        <v>347</v>
      </c>
      <c r="Y12" s="57" t="s">
        <v>346</v>
      </c>
      <c r="Z12" s="57" t="s">
        <v>345</v>
      </c>
      <c r="AA12" s="57" t="s">
        <v>347</v>
      </c>
      <c r="AB12" s="57" t="s">
        <v>346</v>
      </c>
      <c r="AC12" s="57" t="s">
        <v>345</v>
      </c>
    </row>
    <row r="13" spans="1:29">
      <c r="A13" s="69" t="s">
        <v>344</v>
      </c>
      <c r="B13" s="57" t="s">
        <v>341</v>
      </c>
      <c r="C13" s="65">
        <v>0.35</v>
      </c>
      <c r="D13" s="65">
        <v>0.1</v>
      </c>
      <c r="E13" s="65">
        <v>0.05</v>
      </c>
      <c r="F13" s="65">
        <v>0.21428571428571427</v>
      </c>
      <c r="G13" s="65">
        <v>7.1428571428571425E-2</v>
      </c>
      <c r="H13" s="65">
        <v>0</v>
      </c>
      <c r="I13" s="65">
        <v>0.6</v>
      </c>
      <c r="J13" s="65">
        <v>0.3</v>
      </c>
      <c r="K13" s="65">
        <v>0.05</v>
      </c>
      <c r="L13" s="65">
        <v>0.45</v>
      </c>
      <c r="M13" s="65">
        <v>0.45</v>
      </c>
      <c r="N13" s="65">
        <v>0.05</v>
      </c>
      <c r="O13" s="65">
        <v>0.9375</v>
      </c>
      <c r="P13" s="65">
        <v>0.8125</v>
      </c>
      <c r="Q13" s="65">
        <v>0.5625</v>
      </c>
      <c r="R13" s="65">
        <v>0.3888888888888889</v>
      </c>
      <c r="S13" s="65">
        <v>0.33333333333333331</v>
      </c>
      <c r="T13" s="65">
        <v>0.61111111111111116</v>
      </c>
      <c r="U13" s="65">
        <v>0.55555555555555558</v>
      </c>
      <c r="V13" s="65">
        <v>0.72222222222222221</v>
      </c>
      <c r="W13" s="65">
        <v>0.83333333333333337</v>
      </c>
      <c r="X13" s="65">
        <v>0.72222222222222221</v>
      </c>
      <c r="Y13" s="65">
        <v>0.66666666666666663</v>
      </c>
      <c r="Z13" s="65">
        <v>0.55555555555555558</v>
      </c>
      <c r="AA13" s="66">
        <v>0.4</v>
      </c>
      <c r="AB13" s="66">
        <v>0.75</v>
      </c>
      <c r="AC13" s="66">
        <v>0.3</v>
      </c>
    </row>
    <row r="14" spans="1:29">
      <c r="A14" s="69"/>
      <c r="B14" s="57" t="s">
        <v>339</v>
      </c>
      <c r="C14" s="65">
        <v>0.25873624493766706</v>
      </c>
      <c r="D14" s="65">
        <v>6.6666666666666666E-2</v>
      </c>
      <c r="E14" s="65">
        <v>4.9999999999999996E-2</v>
      </c>
      <c r="F14" s="65">
        <v>0.12440333788202983</v>
      </c>
      <c r="G14" s="65">
        <v>5.9761430466719681E-2</v>
      </c>
      <c r="H14" s="65">
        <v>0</v>
      </c>
      <c r="I14" s="65">
        <v>0.16329931618554519</v>
      </c>
      <c r="J14" s="65">
        <v>0.11055415967851333</v>
      </c>
      <c r="K14" s="65">
        <v>4.9999999999999996E-2</v>
      </c>
      <c r="L14" s="65">
        <v>0.20344259359556172</v>
      </c>
      <c r="M14" s="65">
        <v>0.13844373104863458</v>
      </c>
      <c r="N14" s="65">
        <v>4.9999999999999996E-2</v>
      </c>
      <c r="O14" s="65">
        <v>0.27304499890782002</v>
      </c>
      <c r="P14" s="65">
        <v>0.1677050983124842</v>
      </c>
      <c r="Q14" s="65">
        <v>0.19707685230459135</v>
      </c>
      <c r="R14" s="65">
        <v>0.20581815058714112</v>
      </c>
      <c r="S14" s="65">
        <v>0.11180339887498948</v>
      </c>
      <c r="T14" s="65">
        <v>0.35158371849548309</v>
      </c>
      <c r="U14" s="65">
        <v>0.21570298509241306</v>
      </c>
      <c r="V14" s="65">
        <v>0.28625940062196109</v>
      </c>
      <c r="W14" s="65">
        <v>0.28504385627478446</v>
      </c>
      <c r="X14" s="65">
        <v>0.29697549468675766</v>
      </c>
      <c r="Y14" s="65">
        <v>0.19364916731037082</v>
      </c>
      <c r="Z14" s="65">
        <v>0.14672347384715839</v>
      </c>
      <c r="AA14" s="66">
        <v>0.19436506316151</v>
      </c>
      <c r="AB14" s="66">
        <v>0.27131367660166178</v>
      </c>
      <c r="AC14" s="66">
        <v>8.1649658092772595E-2</v>
      </c>
    </row>
    <row r="15" spans="1:29">
      <c r="A15" s="69" t="s">
        <v>343</v>
      </c>
      <c r="B15" s="57" t="s">
        <v>341</v>
      </c>
      <c r="C15" s="65">
        <v>0.05</v>
      </c>
      <c r="D15" s="65">
        <v>0</v>
      </c>
      <c r="E15" s="65">
        <v>0</v>
      </c>
      <c r="F15" s="65">
        <v>0.05</v>
      </c>
      <c r="G15" s="65">
        <v>0</v>
      </c>
      <c r="H15" s="65">
        <v>0</v>
      </c>
      <c r="I15" s="65">
        <v>0.15</v>
      </c>
      <c r="J15" s="65">
        <v>0.1</v>
      </c>
      <c r="K15" s="65">
        <v>0</v>
      </c>
      <c r="L15" s="65">
        <v>0.15</v>
      </c>
      <c r="M15" s="65">
        <v>0.1</v>
      </c>
      <c r="N15" s="65">
        <v>0</v>
      </c>
      <c r="O15" s="65">
        <v>0.45</v>
      </c>
      <c r="P15" s="65">
        <v>0.1</v>
      </c>
      <c r="Q15" s="65">
        <v>0.05</v>
      </c>
      <c r="R15" s="65">
        <v>0.5</v>
      </c>
      <c r="S15" s="65">
        <v>0.3888888888888889</v>
      </c>
      <c r="T15" s="65">
        <v>0.16666666666666666</v>
      </c>
      <c r="U15" s="65">
        <v>0.35</v>
      </c>
      <c r="V15" s="65">
        <v>0.4</v>
      </c>
      <c r="W15" s="65">
        <v>0.85</v>
      </c>
      <c r="X15" s="65">
        <v>0.8125</v>
      </c>
      <c r="Y15" s="65">
        <v>0.5</v>
      </c>
      <c r="Z15" s="65">
        <v>1</v>
      </c>
      <c r="AA15" s="70" t="s">
        <v>340</v>
      </c>
      <c r="AB15" s="71"/>
      <c r="AC15" s="72"/>
    </row>
    <row r="16" spans="1:29">
      <c r="A16" s="69"/>
      <c r="B16" s="57" t="s">
        <v>339</v>
      </c>
      <c r="C16" s="65">
        <v>4.9999999999999996E-2</v>
      </c>
      <c r="D16" s="65">
        <v>0</v>
      </c>
      <c r="E16" s="65">
        <v>0</v>
      </c>
      <c r="F16" s="65">
        <v>4.9999999999999996E-2</v>
      </c>
      <c r="G16" s="65">
        <v>0</v>
      </c>
      <c r="H16" s="65">
        <v>0</v>
      </c>
      <c r="I16" s="65">
        <v>7.6376261582597332E-2</v>
      </c>
      <c r="J16" s="65">
        <v>9.9999999999999992E-2</v>
      </c>
      <c r="K16" s="65">
        <v>0</v>
      </c>
      <c r="L16" s="65">
        <v>0.10671873729054747</v>
      </c>
      <c r="M16" s="65">
        <v>6.6666666666666666E-2</v>
      </c>
      <c r="N16" s="65">
        <v>0</v>
      </c>
      <c r="O16" s="65">
        <v>0.13844373104863458</v>
      </c>
      <c r="P16" s="65">
        <v>6.6666666666666666E-2</v>
      </c>
      <c r="Q16" s="65">
        <v>4.9999999999999996E-2</v>
      </c>
      <c r="R16" s="65">
        <v>0.23570226039551587</v>
      </c>
      <c r="S16" s="65">
        <v>0.1388888888888889</v>
      </c>
      <c r="T16" s="65">
        <v>7.9056941504209485E-2</v>
      </c>
      <c r="U16" s="65">
        <v>0.19790570145063194</v>
      </c>
      <c r="V16" s="65">
        <v>0.29627314724385295</v>
      </c>
      <c r="W16" s="65">
        <v>0.4017323597731316</v>
      </c>
      <c r="X16" s="65">
        <v>0.24888142615654205</v>
      </c>
      <c r="Y16" s="65">
        <v>0.21128856368212912</v>
      </c>
      <c r="Z16" s="65">
        <v>0.49099025303098282</v>
      </c>
      <c r="AA16" s="73"/>
      <c r="AB16" s="74"/>
      <c r="AC16" s="75"/>
    </row>
    <row r="17" spans="1:29">
      <c r="A17" s="69" t="s">
        <v>342</v>
      </c>
      <c r="B17" s="57" t="s">
        <v>341</v>
      </c>
      <c r="C17" s="65">
        <v>0</v>
      </c>
      <c r="D17" s="65">
        <v>0.2</v>
      </c>
      <c r="E17" s="65">
        <v>0</v>
      </c>
      <c r="F17" s="65">
        <v>0.2</v>
      </c>
      <c r="G17" s="65">
        <v>0.25</v>
      </c>
      <c r="H17" s="65">
        <v>0.25</v>
      </c>
      <c r="I17" s="65">
        <v>0.1</v>
      </c>
      <c r="J17" s="65">
        <v>0.1</v>
      </c>
      <c r="K17" s="65">
        <v>1.3</v>
      </c>
      <c r="L17" s="65">
        <v>0.15</v>
      </c>
      <c r="M17" s="65">
        <v>0.55000000000000004</v>
      </c>
      <c r="N17" s="65">
        <v>1.4</v>
      </c>
      <c r="O17" s="65">
        <v>1.4</v>
      </c>
      <c r="P17" s="65">
        <v>0.4</v>
      </c>
      <c r="Q17" s="65">
        <v>0.2</v>
      </c>
      <c r="R17" s="65">
        <v>0.25</v>
      </c>
      <c r="S17" s="65">
        <v>0.45</v>
      </c>
      <c r="T17" s="65">
        <v>0.6</v>
      </c>
      <c r="U17" s="65">
        <v>0.1</v>
      </c>
      <c r="V17" s="65">
        <v>0.6</v>
      </c>
      <c r="W17" s="65">
        <v>0.55000000000000004</v>
      </c>
      <c r="X17" s="65">
        <v>0.05</v>
      </c>
      <c r="Y17" s="65">
        <v>0.25</v>
      </c>
      <c r="Z17" s="65">
        <v>0.45</v>
      </c>
      <c r="AA17" s="70" t="s">
        <v>340</v>
      </c>
      <c r="AB17" s="71"/>
      <c r="AC17" s="72"/>
    </row>
    <row r="18" spans="1:29">
      <c r="A18" s="69"/>
      <c r="B18" s="57" t="s">
        <v>339</v>
      </c>
      <c r="C18" s="65">
        <v>0</v>
      </c>
      <c r="D18" s="65">
        <v>0.13333333333333333</v>
      </c>
      <c r="E18" s="65">
        <v>0</v>
      </c>
      <c r="F18" s="65">
        <v>0.11055415967851333</v>
      </c>
      <c r="G18" s="65">
        <v>0.11180339887498948</v>
      </c>
      <c r="H18" s="65">
        <v>0.13437096247164249</v>
      </c>
      <c r="I18" s="65">
        <v>6.6666666666666666E-2</v>
      </c>
      <c r="J18" s="65">
        <v>6.6666666666666666E-2</v>
      </c>
      <c r="K18" s="65">
        <v>0.49553562491061687</v>
      </c>
      <c r="L18" s="65">
        <v>7.6376261582597332E-2</v>
      </c>
      <c r="M18" s="65">
        <v>0.18929694486000911</v>
      </c>
      <c r="N18" s="65">
        <v>0.52068331172711024</v>
      </c>
      <c r="O18" s="65">
        <v>0.33993463423951897</v>
      </c>
      <c r="P18" s="65">
        <v>0.14529663145135577</v>
      </c>
      <c r="Q18" s="65">
        <v>0.19999999999999998</v>
      </c>
      <c r="R18" s="65">
        <v>0.11180339887498948</v>
      </c>
      <c r="S18" s="65">
        <v>5.000000000000001E-2</v>
      </c>
      <c r="T18" s="65">
        <v>0.39999999999999997</v>
      </c>
      <c r="U18" s="65">
        <v>9.9999999999999992E-2</v>
      </c>
      <c r="V18" s="65">
        <v>0.20816659994661327</v>
      </c>
      <c r="W18" s="65">
        <v>0.39051248379533271</v>
      </c>
      <c r="X18" s="65">
        <v>4.9999999999999996E-2</v>
      </c>
      <c r="Y18" s="65">
        <v>0.11180339887498948</v>
      </c>
      <c r="Z18" s="65">
        <v>0.30230595245361752</v>
      </c>
      <c r="AA18" s="73"/>
      <c r="AB18" s="74"/>
      <c r="AC18" s="75"/>
    </row>
    <row r="20" spans="1:29">
      <c r="A20" s="69" t="s">
        <v>358</v>
      </c>
      <c r="B20" s="69"/>
      <c r="C20" s="69" t="s">
        <v>357</v>
      </c>
      <c r="D20" s="69"/>
      <c r="E20" s="69"/>
      <c r="F20" s="69" t="s">
        <v>356</v>
      </c>
      <c r="G20" s="69"/>
      <c r="H20" s="69"/>
      <c r="I20" s="69" t="s">
        <v>355</v>
      </c>
      <c r="J20" s="69"/>
      <c r="K20" s="69"/>
      <c r="L20" s="69" t="s">
        <v>354</v>
      </c>
      <c r="M20" s="69"/>
      <c r="N20" s="69"/>
      <c r="O20" s="69" t="s">
        <v>353</v>
      </c>
      <c r="P20" s="69"/>
      <c r="Q20" s="69"/>
      <c r="R20" s="69" t="s">
        <v>352</v>
      </c>
      <c r="S20" s="69"/>
      <c r="T20" s="69"/>
      <c r="U20" s="69" t="s">
        <v>351</v>
      </c>
      <c r="V20" s="69"/>
      <c r="W20" s="69"/>
      <c r="X20" s="69" t="s">
        <v>350</v>
      </c>
      <c r="Y20" s="69"/>
      <c r="Z20" s="69"/>
      <c r="AA20" s="69" t="s">
        <v>349</v>
      </c>
      <c r="AB20" s="69"/>
      <c r="AC20" s="69"/>
    </row>
    <row r="21" spans="1:29">
      <c r="A21" s="69" t="s">
        <v>348</v>
      </c>
      <c r="B21" s="69"/>
      <c r="C21" s="57" t="s">
        <v>347</v>
      </c>
      <c r="D21" s="57" t="s">
        <v>346</v>
      </c>
      <c r="E21" s="57" t="s">
        <v>345</v>
      </c>
      <c r="F21" s="57" t="s">
        <v>347</v>
      </c>
      <c r="G21" s="57" t="s">
        <v>346</v>
      </c>
      <c r="H21" s="57" t="s">
        <v>345</v>
      </c>
      <c r="I21" s="57" t="s">
        <v>347</v>
      </c>
      <c r="J21" s="57" t="s">
        <v>346</v>
      </c>
      <c r="K21" s="57" t="s">
        <v>345</v>
      </c>
      <c r="L21" s="57" t="s">
        <v>347</v>
      </c>
      <c r="M21" s="57" t="s">
        <v>346</v>
      </c>
      <c r="N21" s="57" t="s">
        <v>345</v>
      </c>
      <c r="O21" s="57" t="s">
        <v>347</v>
      </c>
      <c r="P21" s="57" t="s">
        <v>346</v>
      </c>
      <c r="Q21" s="57" t="s">
        <v>345</v>
      </c>
      <c r="R21" s="57" t="s">
        <v>347</v>
      </c>
      <c r="S21" s="57" t="s">
        <v>346</v>
      </c>
      <c r="T21" s="57" t="s">
        <v>345</v>
      </c>
      <c r="U21" s="57" t="s">
        <v>347</v>
      </c>
      <c r="V21" s="57" t="s">
        <v>346</v>
      </c>
      <c r="W21" s="57" t="s">
        <v>345</v>
      </c>
      <c r="X21" s="57" t="s">
        <v>347</v>
      </c>
      <c r="Y21" s="57" t="s">
        <v>346</v>
      </c>
      <c r="Z21" s="57" t="s">
        <v>345</v>
      </c>
      <c r="AA21" s="57" t="s">
        <v>347</v>
      </c>
      <c r="AB21" s="57" t="s">
        <v>346</v>
      </c>
      <c r="AC21" s="57" t="s">
        <v>345</v>
      </c>
    </row>
    <row r="22" spans="1:29">
      <c r="A22" s="69" t="s">
        <v>344</v>
      </c>
      <c r="B22" s="57" t="s">
        <v>341</v>
      </c>
      <c r="C22" s="76" t="s">
        <v>340</v>
      </c>
      <c r="D22" s="77"/>
      <c r="E22" s="78"/>
      <c r="F22" s="61">
        <v>0.85</v>
      </c>
      <c r="G22" s="61">
        <v>0</v>
      </c>
      <c r="H22" s="61">
        <v>0.15</v>
      </c>
      <c r="I22" s="61">
        <v>0.1</v>
      </c>
      <c r="J22" s="61">
        <v>0.1</v>
      </c>
      <c r="K22" s="61">
        <v>0.1</v>
      </c>
      <c r="L22" s="61">
        <v>0.75</v>
      </c>
      <c r="M22" s="61">
        <v>0.4</v>
      </c>
      <c r="N22" s="61">
        <v>0.1</v>
      </c>
      <c r="O22" s="61">
        <v>5.5555555555555552E-2</v>
      </c>
      <c r="P22" s="61">
        <v>0.1111111111111111</v>
      </c>
      <c r="Q22" s="61">
        <v>5.5555555555555552E-2</v>
      </c>
      <c r="R22" s="61">
        <v>0.6875</v>
      </c>
      <c r="S22" s="61">
        <v>0.625</v>
      </c>
      <c r="T22" s="61">
        <v>0.5</v>
      </c>
      <c r="U22" s="61">
        <v>0.875</v>
      </c>
      <c r="V22" s="61">
        <v>0.5</v>
      </c>
      <c r="W22" s="61">
        <v>0.25</v>
      </c>
      <c r="X22" s="61">
        <v>0.94444444444444442</v>
      </c>
      <c r="Y22" s="61">
        <v>0.55555555555555558</v>
      </c>
      <c r="Z22" s="61">
        <v>0.27777777777777779</v>
      </c>
      <c r="AA22" s="64">
        <v>0.4</v>
      </c>
      <c r="AB22" s="63">
        <v>0.55000000000000004</v>
      </c>
      <c r="AC22" s="62">
        <v>0.3</v>
      </c>
    </row>
    <row r="23" spans="1:29">
      <c r="A23" s="69"/>
      <c r="B23" s="57" t="s">
        <v>339</v>
      </c>
      <c r="C23" s="79"/>
      <c r="D23" s="80"/>
      <c r="E23" s="81"/>
      <c r="F23" s="61">
        <v>0.3166666666666666</v>
      </c>
      <c r="G23" s="61">
        <v>0</v>
      </c>
      <c r="H23" s="61">
        <v>7.6376261582597332E-2</v>
      </c>
      <c r="I23" s="61">
        <v>9.9999999999999992E-2</v>
      </c>
      <c r="J23" s="61">
        <v>9.9999999999999992E-2</v>
      </c>
      <c r="K23" s="61">
        <v>9.9999999999999992E-2</v>
      </c>
      <c r="L23" s="61">
        <v>0.11180339887498948</v>
      </c>
      <c r="M23" s="61">
        <v>0.12472191289246472</v>
      </c>
      <c r="N23" s="61">
        <v>9.9999999999999992E-2</v>
      </c>
      <c r="O23" s="61">
        <v>5.5555555555555552E-2</v>
      </c>
      <c r="P23" s="61">
        <v>7.3493091974016406E-2</v>
      </c>
      <c r="Q23" s="61">
        <v>5.5555555555555552E-2</v>
      </c>
      <c r="R23" s="61">
        <v>0.23024637425406477</v>
      </c>
      <c r="S23" s="61">
        <v>0.125</v>
      </c>
      <c r="T23" s="61">
        <v>0.1889822365046136</v>
      </c>
      <c r="U23" s="61">
        <v>0.3629000255875281</v>
      </c>
      <c r="V23" s="61">
        <v>0.23145502494313783</v>
      </c>
      <c r="W23" s="61">
        <v>0.13363062095621217</v>
      </c>
      <c r="X23" s="61">
        <v>0.3379312516832344</v>
      </c>
      <c r="Y23" s="61">
        <v>0.10015420209622193</v>
      </c>
      <c r="Z23" s="61">
        <v>0.12108052620946315</v>
      </c>
      <c r="AA23" s="60">
        <v>0.12472191289246472</v>
      </c>
      <c r="AB23" s="59">
        <v>8.9752746785575072E-2</v>
      </c>
      <c r="AC23" s="58">
        <v>0.15275252316519466</v>
      </c>
    </row>
    <row r="24" spans="1:29">
      <c r="A24" s="69" t="s">
        <v>343</v>
      </c>
      <c r="B24" s="57" t="s">
        <v>341</v>
      </c>
      <c r="C24" s="56">
        <v>0.16666666666666666</v>
      </c>
      <c r="D24" s="56">
        <v>0</v>
      </c>
      <c r="E24" s="56">
        <v>0</v>
      </c>
      <c r="F24" s="56">
        <v>0.55555555555555558</v>
      </c>
      <c r="G24" s="56">
        <v>0.1111111111111111</v>
      </c>
      <c r="H24" s="56">
        <v>0.16666666666666666</v>
      </c>
      <c r="I24" s="56">
        <v>0.7</v>
      </c>
      <c r="J24" s="56">
        <v>0.45</v>
      </c>
      <c r="K24" s="56">
        <v>0.15</v>
      </c>
      <c r="L24" s="56">
        <v>0.5714285714285714</v>
      </c>
      <c r="M24" s="56">
        <v>0.21428571428571427</v>
      </c>
      <c r="N24" s="56">
        <v>0.14285714285714285</v>
      </c>
      <c r="O24" s="56">
        <v>1.2777777777777777</v>
      </c>
      <c r="P24" s="56">
        <v>0.55555555555555558</v>
      </c>
      <c r="Q24" s="56">
        <v>0.27777777777777779</v>
      </c>
      <c r="R24" s="56">
        <v>1.3</v>
      </c>
      <c r="S24" s="56">
        <v>0.65</v>
      </c>
      <c r="T24" s="56">
        <v>0.35</v>
      </c>
      <c r="U24" s="56">
        <v>1.5</v>
      </c>
      <c r="V24" s="56">
        <v>0.6875</v>
      </c>
      <c r="W24" s="56">
        <v>0.5625</v>
      </c>
      <c r="X24" s="56">
        <v>0.55555555555555558</v>
      </c>
      <c r="Y24" s="56">
        <v>0.55555555555555558</v>
      </c>
      <c r="Z24" s="56">
        <v>0.3888888888888889</v>
      </c>
      <c r="AA24" s="70" t="s">
        <v>340</v>
      </c>
      <c r="AB24" s="71"/>
      <c r="AC24" s="72"/>
    </row>
    <row r="25" spans="1:29">
      <c r="A25" s="69"/>
      <c r="B25" s="57" t="s">
        <v>339</v>
      </c>
      <c r="C25" s="56">
        <v>0.11785113019775793</v>
      </c>
      <c r="D25" s="56">
        <v>0</v>
      </c>
      <c r="E25" s="56">
        <v>0</v>
      </c>
      <c r="F25" s="56">
        <v>0.26931554763424054</v>
      </c>
      <c r="G25" s="56">
        <v>7.3493091974016406E-2</v>
      </c>
      <c r="H25" s="56">
        <v>8.3333333333333329E-2</v>
      </c>
      <c r="I25" s="56">
        <v>0.26034165586355512</v>
      </c>
      <c r="J25" s="56">
        <v>0.13844373104863458</v>
      </c>
      <c r="K25" s="56">
        <v>7.6376261582597332E-2</v>
      </c>
      <c r="L25" s="56">
        <v>0.35234877587973196</v>
      </c>
      <c r="M25" s="56">
        <v>0.10101525445522107</v>
      </c>
      <c r="N25" s="56">
        <v>9.2213889195414692E-2</v>
      </c>
      <c r="O25" s="56">
        <v>0.44962261267329567</v>
      </c>
      <c r="P25" s="56">
        <v>0.2421610524189263</v>
      </c>
      <c r="Q25" s="56">
        <v>0.14698618394803281</v>
      </c>
      <c r="R25" s="56">
        <v>0.23804761428476168</v>
      </c>
      <c r="S25" s="56">
        <v>0.19790570145063194</v>
      </c>
      <c r="T25" s="56">
        <v>0.13017082793177756</v>
      </c>
      <c r="U25" s="56">
        <v>0.5</v>
      </c>
      <c r="V25" s="56">
        <v>0.16194961738586655</v>
      </c>
      <c r="W25" s="56">
        <v>0.14752421108802058</v>
      </c>
      <c r="X25" s="56">
        <v>0.32749517007087764</v>
      </c>
      <c r="Y25" s="56">
        <v>0.17568209223157663</v>
      </c>
      <c r="Z25" s="56">
        <v>0.1388888888888889</v>
      </c>
      <c r="AA25" s="73"/>
      <c r="AB25" s="74"/>
      <c r="AC25" s="75"/>
    </row>
    <row r="26" spans="1:29">
      <c r="A26" s="69" t="s">
        <v>342</v>
      </c>
      <c r="B26" s="57" t="s">
        <v>341</v>
      </c>
      <c r="C26" s="56">
        <v>0.15</v>
      </c>
      <c r="D26" s="56">
        <v>0</v>
      </c>
      <c r="E26" s="56">
        <v>0</v>
      </c>
      <c r="F26" s="56">
        <v>1.1499999999999999</v>
      </c>
      <c r="G26" s="56">
        <v>0.2</v>
      </c>
      <c r="H26" s="56">
        <v>0.1</v>
      </c>
      <c r="I26" s="56">
        <v>0.05</v>
      </c>
      <c r="J26" s="56">
        <v>0.15</v>
      </c>
      <c r="K26" s="56">
        <v>0.05</v>
      </c>
      <c r="L26" s="56">
        <v>0.2</v>
      </c>
      <c r="M26" s="56">
        <v>0.1</v>
      </c>
      <c r="N26" s="56">
        <v>0.05</v>
      </c>
      <c r="O26" s="56">
        <v>0.88888888888888884</v>
      </c>
      <c r="P26" s="56">
        <v>0.44444444444444442</v>
      </c>
      <c r="Q26" s="56">
        <v>5.5555555555555552E-2</v>
      </c>
      <c r="R26" s="56">
        <v>0.55000000000000004</v>
      </c>
      <c r="S26" s="56">
        <v>0.15</v>
      </c>
      <c r="T26" s="56">
        <v>0.1</v>
      </c>
      <c r="U26" s="56">
        <v>0.75</v>
      </c>
      <c r="V26" s="56">
        <v>0.35</v>
      </c>
      <c r="W26" s="56">
        <v>0.15</v>
      </c>
      <c r="X26" s="56">
        <v>0.6</v>
      </c>
      <c r="Y26" s="56">
        <v>0.3</v>
      </c>
      <c r="Z26" s="56">
        <v>0.2</v>
      </c>
      <c r="AA26" s="70" t="s">
        <v>340</v>
      </c>
      <c r="AB26" s="71"/>
      <c r="AC26" s="72"/>
    </row>
    <row r="27" spans="1:29">
      <c r="A27" s="69"/>
      <c r="B27" s="57" t="s">
        <v>339</v>
      </c>
      <c r="C27" s="56">
        <v>0.10671873729054747</v>
      </c>
      <c r="D27" s="56">
        <v>0</v>
      </c>
      <c r="E27" s="56">
        <v>0</v>
      </c>
      <c r="F27" s="56">
        <v>0.33374973990834644</v>
      </c>
      <c r="G27" s="56">
        <v>0.11055415967851333</v>
      </c>
      <c r="H27" s="56">
        <v>6.6666666666666666E-2</v>
      </c>
      <c r="I27" s="56">
        <v>4.9999999999999996E-2</v>
      </c>
      <c r="J27" s="56">
        <v>0.10671873729054747</v>
      </c>
      <c r="K27" s="56">
        <v>4.9999999999999996E-2</v>
      </c>
      <c r="L27" s="56">
        <v>0.13333333333333333</v>
      </c>
      <c r="M27" s="56">
        <v>6.6666666666666666E-2</v>
      </c>
      <c r="N27" s="56">
        <v>4.9999999999999996E-2</v>
      </c>
      <c r="O27" s="56">
        <v>0.3611111111111111</v>
      </c>
      <c r="P27" s="56">
        <v>0.22737091032979029</v>
      </c>
      <c r="Q27" s="56">
        <v>5.5555555555555552E-2</v>
      </c>
      <c r="R27" s="56">
        <v>0.30230595245361752</v>
      </c>
      <c r="S27" s="56">
        <v>7.6376261582597332E-2</v>
      </c>
      <c r="T27" s="56">
        <v>6.6666666666666666E-2</v>
      </c>
      <c r="U27" s="56">
        <v>0.27131367660166178</v>
      </c>
      <c r="V27" s="56">
        <v>0.10671873729054747</v>
      </c>
      <c r="W27" s="56">
        <v>7.6376261582597332E-2</v>
      </c>
      <c r="X27" s="56">
        <v>9.9999999999999992E-2</v>
      </c>
      <c r="Y27" s="56">
        <v>0.19999999999999998</v>
      </c>
      <c r="Z27" s="56">
        <v>8.1649658092772595E-2</v>
      </c>
      <c r="AA27" s="73"/>
      <c r="AB27" s="74"/>
      <c r="AC27" s="75"/>
    </row>
    <row r="28" spans="1:29">
      <c r="A28" t="s">
        <v>338</v>
      </c>
    </row>
  </sheetData>
  <mergeCells count="50">
    <mergeCell ref="X2:Z2"/>
    <mergeCell ref="AA2:AC2"/>
    <mergeCell ref="A3:B3"/>
    <mergeCell ref="A4:A5"/>
    <mergeCell ref="AA4:AC5"/>
    <mergeCell ref="A2:B2"/>
    <mergeCell ref="C2:E2"/>
    <mergeCell ref="F2:H2"/>
    <mergeCell ref="I2:K2"/>
    <mergeCell ref="L2:N2"/>
    <mergeCell ref="O2:Q2"/>
    <mergeCell ref="R2:T2"/>
    <mergeCell ref="U2:W2"/>
    <mergeCell ref="R11:T11"/>
    <mergeCell ref="U11:W11"/>
    <mergeCell ref="X11:Z11"/>
    <mergeCell ref="AA11:AC11"/>
    <mergeCell ref="A6:A7"/>
    <mergeCell ref="AA6:AC7"/>
    <mergeCell ref="A8:A9"/>
    <mergeCell ref="AA8:AC9"/>
    <mergeCell ref="A11:B11"/>
    <mergeCell ref="C11:E11"/>
    <mergeCell ref="F11:H11"/>
    <mergeCell ref="I11:K11"/>
    <mergeCell ref="L11:N11"/>
    <mergeCell ref="O11:Q11"/>
    <mergeCell ref="A12:B12"/>
    <mergeCell ref="A13:A14"/>
    <mergeCell ref="C22:E23"/>
    <mergeCell ref="A15:A16"/>
    <mergeCell ref="AA15:AC16"/>
    <mergeCell ref="A17:A18"/>
    <mergeCell ref="AA17:AC18"/>
    <mergeCell ref="A20:B20"/>
    <mergeCell ref="C20:E20"/>
    <mergeCell ref="F20:H20"/>
    <mergeCell ref="I20:K20"/>
    <mergeCell ref="L20:N20"/>
    <mergeCell ref="O20:Q20"/>
    <mergeCell ref="A24:A25"/>
    <mergeCell ref="AA24:AC25"/>
    <mergeCell ref="A26:A27"/>
    <mergeCell ref="AA26:AC27"/>
    <mergeCell ref="R20:T20"/>
    <mergeCell ref="U20:W20"/>
    <mergeCell ref="X20:Z20"/>
    <mergeCell ref="AA20:AC20"/>
    <mergeCell ref="A21:B21"/>
    <mergeCell ref="A22:A23"/>
  </mergeCells>
  <phoneticPr fontId="1" type="noConversion"/>
  <pageMargins left="0.7" right="0.7" top="0.75" bottom="0.75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A50FA-0F06-4A33-B2F6-3C294362DFF1}">
  <sheetPr>
    <pageSetUpPr fitToPage="1"/>
  </sheetPr>
  <dimension ref="A1:H19"/>
  <sheetViews>
    <sheetView workbookViewId="0"/>
  </sheetViews>
  <sheetFormatPr defaultRowHeight="16.5"/>
  <cols>
    <col min="2" max="2" width="15.5" customWidth="1"/>
    <col min="8" max="8" width="10.75" customWidth="1"/>
  </cols>
  <sheetData>
    <row r="1" spans="1:8">
      <c r="A1" s="16" t="s">
        <v>362</v>
      </c>
      <c r="B1" s="16"/>
      <c r="C1" s="15"/>
      <c r="D1" s="15"/>
      <c r="E1" s="2"/>
      <c r="F1" s="14"/>
      <c r="G1" s="13"/>
      <c r="H1" s="13"/>
    </row>
    <row r="2" spans="1:8" ht="33">
      <c r="A2" s="12" t="s">
        <v>10</v>
      </c>
      <c r="B2" s="11" t="s">
        <v>9</v>
      </c>
      <c r="C2" s="10" t="s">
        <v>8</v>
      </c>
      <c r="D2" s="9" t="s">
        <v>7</v>
      </c>
      <c r="E2" s="9" t="s">
        <v>6</v>
      </c>
      <c r="F2" s="9" t="s">
        <v>5</v>
      </c>
      <c r="G2" s="9" t="s">
        <v>4</v>
      </c>
      <c r="H2" s="9" t="s">
        <v>162</v>
      </c>
    </row>
    <row r="3" spans="1:8">
      <c r="A3" s="8" t="s">
        <v>147</v>
      </c>
      <c r="B3" s="35">
        <v>33681298</v>
      </c>
      <c r="C3" s="35">
        <v>111898</v>
      </c>
      <c r="D3" s="36">
        <v>53.5</v>
      </c>
      <c r="E3" s="36">
        <v>90</v>
      </c>
      <c r="F3" s="37">
        <v>55949</v>
      </c>
      <c r="G3" s="37">
        <v>49332</v>
      </c>
      <c r="H3" s="37">
        <v>19660</v>
      </c>
    </row>
    <row r="4" spans="1:8">
      <c r="A4" s="8" t="s">
        <v>148</v>
      </c>
      <c r="B4" s="33">
        <v>36927884</v>
      </c>
      <c r="C4" s="33">
        <v>122684</v>
      </c>
      <c r="D4" s="34">
        <v>54</v>
      </c>
      <c r="E4" s="34">
        <v>89.5</v>
      </c>
      <c r="F4" s="38">
        <v>61342</v>
      </c>
      <c r="G4" s="38">
        <v>53432</v>
      </c>
      <c r="H4" s="38">
        <v>22375</v>
      </c>
    </row>
    <row r="5" spans="1:8">
      <c r="A5" s="8" t="s">
        <v>149</v>
      </c>
      <c r="B5" s="33">
        <v>31480988</v>
      </c>
      <c r="C5" s="33">
        <v>104588</v>
      </c>
      <c r="D5" s="34">
        <v>54</v>
      </c>
      <c r="E5" s="34">
        <v>89.8</v>
      </c>
      <c r="F5" s="38">
        <v>52294</v>
      </c>
      <c r="G5" s="38">
        <v>45881</v>
      </c>
      <c r="H5" s="38">
        <v>20559</v>
      </c>
    </row>
    <row r="6" spans="1:8">
      <c r="A6" s="8" t="s">
        <v>150</v>
      </c>
      <c r="B6" s="33">
        <v>33931730</v>
      </c>
      <c r="C6" s="33">
        <v>112730</v>
      </c>
      <c r="D6" s="34">
        <v>52.8</v>
      </c>
      <c r="E6" s="34">
        <v>90.9</v>
      </c>
      <c r="F6" s="38">
        <v>56365</v>
      </c>
      <c r="G6" s="38">
        <v>50937</v>
      </c>
      <c r="H6" s="38">
        <v>23384</v>
      </c>
    </row>
    <row r="7" spans="1:8">
      <c r="A7" s="8" t="s">
        <v>151</v>
      </c>
      <c r="B7" s="33">
        <v>35462616</v>
      </c>
      <c r="C7" s="33">
        <v>117816</v>
      </c>
      <c r="D7" s="34">
        <v>53.8</v>
      </c>
      <c r="E7" s="34">
        <v>89.8</v>
      </c>
      <c r="F7" s="38">
        <v>58908</v>
      </c>
      <c r="G7" s="38">
        <v>51847</v>
      </c>
      <c r="H7" s="38">
        <v>23214</v>
      </c>
    </row>
    <row r="8" spans="1:8">
      <c r="A8" s="7" t="s">
        <v>152</v>
      </c>
      <c r="B8" s="33">
        <v>37829680</v>
      </c>
      <c r="C8" s="33">
        <v>125680</v>
      </c>
      <c r="D8" s="34">
        <v>52.4</v>
      </c>
      <c r="E8" s="34">
        <v>90.6</v>
      </c>
      <c r="F8" s="38">
        <v>62840</v>
      </c>
      <c r="G8" s="38">
        <v>56214</v>
      </c>
      <c r="H8" s="38">
        <v>24975</v>
      </c>
    </row>
    <row r="9" spans="1:8">
      <c r="A9" s="7" t="s">
        <v>153</v>
      </c>
      <c r="B9" s="33">
        <v>38730272</v>
      </c>
      <c r="C9" s="33">
        <v>128672</v>
      </c>
      <c r="D9" s="34">
        <v>52.1</v>
      </c>
      <c r="E9" s="34">
        <v>90.7</v>
      </c>
      <c r="F9" s="38">
        <v>64336</v>
      </c>
      <c r="G9" s="38">
        <v>57554</v>
      </c>
      <c r="H9" s="38">
        <v>24065</v>
      </c>
    </row>
    <row r="10" spans="1:8">
      <c r="A10" s="7" t="s">
        <v>154</v>
      </c>
      <c r="B10" s="33">
        <v>33355014</v>
      </c>
      <c r="C10" s="33">
        <v>110814</v>
      </c>
      <c r="D10" s="34">
        <v>52.1</v>
      </c>
      <c r="E10" s="34">
        <v>91.2</v>
      </c>
      <c r="F10" s="38">
        <v>55407</v>
      </c>
      <c r="G10" s="38">
        <v>50255</v>
      </c>
      <c r="H10" s="38">
        <v>24643</v>
      </c>
    </row>
    <row r="11" spans="1:8">
      <c r="A11" s="7" t="s">
        <v>155</v>
      </c>
      <c r="B11" s="33">
        <v>30720662</v>
      </c>
      <c r="C11" s="33">
        <v>102062</v>
      </c>
      <c r="D11" s="34">
        <v>53.2</v>
      </c>
      <c r="E11" s="34">
        <v>89.5</v>
      </c>
      <c r="F11" s="38">
        <v>51031</v>
      </c>
      <c r="G11" s="38">
        <v>44577</v>
      </c>
      <c r="H11" s="38">
        <v>18143</v>
      </c>
    </row>
    <row r="12" spans="1:8">
      <c r="A12" s="7" t="s">
        <v>156</v>
      </c>
      <c r="B12" s="33">
        <v>39807852</v>
      </c>
      <c r="C12" s="33">
        <v>132252</v>
      </c>
      <c r="D12" s="34">
        <v>53</v>
      </c>
      <c r="E12" s="34">
        <v>89.8</v>
      </c>
      <c r="F12" s="38">
        <v>66126</v>
      </c>
      <c r="G12" s="38">
        <v>58089</v>
      </c>
      <c r="H12" s="38">
        <v>24040</v>
      </c>
    </row>
    <row r="13" spans="1:8">
      <c r="A13" s="7" t="s">
        <v>3</v>
      </c>
      <c r="B13" s="33">
        <v>50977360</v>
      </c>
      <c r="C13" s="33">
        <v>169360</v>
      </c>
      <c r="D13" s="34">
        <v>52.1</v>
      </c>
      <c r="E13" s="34">
        <v>96.2</v>
      </c>
      <c r="F13" s="38">
        <v>84680</v>
      </c>
      <c r="G13" s="38">
        <v>62789</v>
      </c>
      <c r="H13" s="38">
        <v>62789</v>
      </c>
    </row>
    <row r="14" spans="1:8">
      <c r="A14" s="7" t="s">
        <v>157</v>
      </c>
      <c r="B14" s="33">
        <v>52173534</v>
      </c>
      <c r="C14" s="33">
        <v>173334</v>
      </c>
      <c r="D14" s="34">
        <v>52.1</v>
      </c>
      <c r="E14" s="34">
        <v>96.6</v>
      </c>
      <c r="F14" s="38">
        <v>86667</v>
      </c>
      <c r="G14" s="38">
        <v>64233</v>
      </c>
      <c r="H14" s="38">
        <v>64233</v>
      </c>
    </row>
    <row r="15" spans="1:8">
      <c r="A15" s="7" t="s">
        <v>158</v>
      </c>
      <c r="B15" s="33">
        <v>39086054</v>
      </c>
      <c r="C15" s="33">
        <v>129854</v>
      </c>
      <c r="D15" s="34">
        <v>52.7</v>
      </c>
      <c r="E15" s="34">
        <v>96.5</v>
      </c>
      <c r="F15" s="38">
        <v>64927</v>
      </c>
      <c r="G15" s="38">
        <v>32410</v>
      </c>
      <c r="H15" s="38">
        <v>32410</v>
      </c>
    </row>
    <row r="16" spans="1:8">
      <c r="A16" s="7" t="s">
        <v>159</v>
      </c>
      <c r="B16" s="33">
        <v>36163344</v>
      </c>
      <c r="C16" s="33">
        <v>120144</v>
      </c>
      <c r="D16" s="34">
        <v>52.1</v>
      </c>
      <c r="E16" s="34">
        <v>96.2</v>
      </c>
      <c r="F16" s="38">
        <v>60072</v>
      </c>
      <c r="G16" s="38">
        <v>28194</v>
      </c>
      <c r="H16" s="38">
        <v>28194</v>
      </c>
    </row>
    <row r="17" spans="1:8">
      <c r="A17" s="7" t="s">
        <v>160</v>
      </c>
      <c r="B17" s="33">
        <v>44094694</v>
      </c>
      <c r="C17" s="33">
        <v>146494</v>
      </c>
      <c r="D17" s="34">
        <v>52.1</v>
      </c>
      <c r="E17" s="34">
        <v>96.4</v>
      </c>
      <c r="F17" s="38">
        <v>73247</v>
      </c>
      <c r="G17" s="38">
        <v>60728</v>
      </c>
      <c r="H17" s="38">
        <v>60728</v>
      </c>
    </row>
    <row r="18" spans="1:8">
      <c r="A18" s="6" t="s">
        <v>2</v>
      </c>
      <c r="B18" s="5">
        <f>SUM(B3:B17)</f>
        <v>574422982</v>
      </c>
      <c r="C18" s="5">
        <f>SUM(C3:C17)</f>
        <v>1908382</v>
      </c>
      <c r="D18" s="6" t="s">
        <v>1</v>
      </c>
      <c r="E18" s="6" t="s">
        <v>1</v>
      </c>
      <c r="F18" s="3">
        <f>SUM(F3:F17)</f>
        <v>954191</v>
      </c>
      <c r="G18" s="3">
        <f>SUM(G3:G17)</f>
        <v>766472</v>
      </c>
      <c r="H18" s="3">
        <f>SUM(H3:H17)</f>
        <v>473412</v>
      </c>
    </row>
    <row r="19" spans="1:8">
      <c r="A19" s="6" t="s">
        <v>0</v>
      </c>
      <c r="B19" s="5">
        <f t="shared" ref="B19:H19" si="0">AVERAGE(B3:B17)</f>
        <v>38294865.466666669</v>
      </c>
      <c r="C19" s="5">
        <f t="shared" si="0"/>
        <v>127225.46666666666</v>
      </c>
      <c r="D19" s="4">
        <f t="shared" si="0"/>
        <v>52.800000000000018</v>
      </c>
      <c r="E19" s="4">
        <f t="shared" si="0"/>
        <v>92.246666666666684</v>
      </c>
      <c r="F19" s="3">
        <f t="shared" si="0"/>
        <v>63612.73333333333</v>
      </c>
      <c r="G19" s="3">
        <f t="shared" si="0"/>
        <v>51098.133333333331</v>
      </c>
      <c r="H19" s="3">
        <f t="shared" si="0"/>
        <v>31560.799999999999</v>
      </c>
    </row>
  </sheetData>
  <sortState ref="K23:K37">
    <sortCondition ref="K23"/>
  </sortState>
  <phoneticPr fontId="1" type="noConversion"/>
  <pageMargins left="0.7" right="0.7" top="0.75" bottom="0.75" header="0.3" footer="0.3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0A840-5D86-4E1B-86E7-61D651B108C0}">
  <sheetPr>
    <pageSetUpPr fitToPage="1"/>
  </sheetPr>
  <dimension ref="A1:F19"/>
  <sheetViews>
    <sheetView workbookViewId="0"/>
  </sheetViews>
  <sheetFormatPr defaultRowHeight="16.5"/>
  <cols>
    <col min="1" max="1" width="14" customWidth="1"/>
    <col min="2" max="2" width="12.5" customWidth="1"/>
    <col min="3" max="3" width="11.625" customWidth="1"/>
    <col min="4" max="4" width="11.875" customWidth="1"/>
    <col min="5" max="5" width="15.875" customWidth="1"/>
    <col min="6" max="6" width="14.875" customWidth="1"/>
  </cols>
  <sheetData>
    <row r="1" spans="1:6">
      <c r="A1" s="30" t="s">
        <v>363</v>
      </c>
      <c r="B1" s="29"/>
      <c r="C1" s="29"/>
      <c r="D1" s="29"/>
      <c r="E1" s="29"/>
    </row>
    <row r="2" spans="1:6">
      <c r="A2" s="28" t="s">
        <v>15</v>
      </c>
      <c r="B2" s="27" t="s">
        <v>14</v>
      </c>
      <c r="C2" s="27" t="s">
        <v>13</v>
      </c>
      <c r="D2" s="27" t="s">
        <v>12</v>
      </c>
      <c r="E2" s="27" t="s">
        <v>11</v>
      </c>
      <c r="F2" s="42" t="s">
        <v>161</v>
      </c>
    </row>
    <row r="3" spans="1:6">
      <c r="A3" s="39" t="s">
        <v>147</v>
      </c>
      <c r="B3" s="41">
        <v>94</v>
      </c>
      <c r="C3" s="45">
        <v>94</v>
      </c>
      <c r="D3" s="25">
        <v>4.8505000152099997</v>
      </c>
      <c r="E3" s="25">
        <v>0.93923295789500005</v>
      </c>
      <c r="F3" s="43">
        <v>7.7364879689999997</v>
      </c>
    </row>
    <row r="4" spans="1:6">
      <c r="A4" s="39" t="s">
        <v>148</v>
      </c>
      <c r="B4" s="41">
        <v>122</v>
      </c>
      <c r="C4" s="45">
        <v>123.2</v>
      </c>
      <c r="D4" s="25">
        <v>5.0469495350400004</v>
      </c>
      <c r="E4" s="25">
        <v>0.94602825072100005</v>
      </c>
      <c r="F4" s="44">
        <v>10.165569349</v>
      </c>
    </row>
    <row r="5" spans="1:6">
      <c r="A5" s="39" t="s">
        <v>149</v>
      </c>
      <c r="B5" s="41">
        <v>97</v>
      </c>
      <c r="C5" s="45">
        <v>97.5</v>
      </c>
      <c r="D5" s="25">
        <v>4.9318361789800003</v>
      </c>
      <c r="E5" s="25">
        <v>0.94084477093999996</v>
      </c>
      <c r="F5" s="44">
        <v>7.3599502389999998</v>
      </c>
    </row>
    <row r="6" spans="1:6">
      <c r="A6" s="39" t="s">
        <v>150</v>
      </c>
      <c r="B6" s="41">
        <v>104</v>
      </c>
      <c r="C6" s="45">
        <v>104</v>
      </c>
      <c r="D6" s="25">
        <v>4.8186208617800004</v>
      </c>
      <c r="E6" s="25">
        <v>0.93103219622400002</v>
      </c>
      <c r="F6" s="44">
        <v>8.9423865389999992</v>
      </c>
    </row>
    <row r="7" spans="1:6">
      <c r="A7" s="39" t="s">
        <v>151</v>
      </c>
      <c r="B7" s="41">
        <v>104</v>
      </c>
      <c r="C7" s="45">
        <v>109</v>
      </c>
      <c r="D7" s="25">
        <v>5.0900735161100004</v>
      </c>
      <c r="E7" s="25">
        <v>0.95126443300200003</v>
      </c>
      <c r="F7" s="44">
        <v>7.5146171019999999</v>
      </c>
    </row>
    <row r="8" spans="1:6">
      <c r="A8" s="40" t="s">
        <v>152</v>
      </c>
      <c r="B8" s="41">
        <v>127</v>
      </c>
      <c r="C8" s="45">
        <v>129.66666670000001</v>
      </c>
      <c r="D8" s="25">
        <v>4.8115973799000002</v>
      </c>
      <c r="E8" s="25">
        <v>0.92120365399899995</v>
      </c>
      <c r="F8" s="44">
        <v>11.126294848000001</v>
      </c>
    </row>
    <row r="9" spans="1:6">
      <c r="A9" s="40" t="s">
        <v>153</v>
      </c>
      <c r="B9" s="41">
        <v>137</v>
      </c>
      <c r="C9" s="45">
        <v>137.5</v>
      </c>
      <c r="D9" s="25">
        <v>4.9023570939100001</v>
      </c>
      <c r="E9" s="25">
        <v>0.92228711142399999</v>
      </c>
      <c r="F9" s="44">
        <v>10.664214747999999</v>
      </c>
    </row>
    <row r="10" spans="1:6">
      <c r="A10" s="40" t="s">
        <v>154</v>
      </c>
      <c r="B10" s="41">
        <v>112</v>
      </c>
      <c r="C10" s="45">
        <v>113</v>
      </c>
      <c r="D10" s="25">
        <v>4.0028499044499997</v>
      </c>
      <c r="E10" s="25">
        <v>0.86763266913199999</v>
      </c>
      <c r="F10" s="44">
        <v>11.34543038</v>
      </c>
    </row>
    <row r="11" spans="1:6" ht="17.25" customHeight="1">
      <c r="A11" s="40" t="s">
        <v>155</v>
      </c>
      <c r="B11" s="41">
        <v>98</v>
      </c>
      <c r="C11" s="45">
        <v>98</v>
      </c>
      <c r="D11" s="25">
        <v>4.9031940233700002</v>
      </c>
      <c r="E11" s="25">
        <v>0.93711092584099998</v>
      </c>
      <c r="F11" s="44">
        <v>8.355058455</v>
      </c>
    </row>
    <row r="12" spans="1:6">
      <c r="A12" s="40" t="s">
        <v>156</v>
      </c>
      <c r="B12" s="41">
        <v>127</v>
      </c>
      <c r="C12" s="45">
        <v>126</v>
      </c>
      <c r="D12" s="25">
        <v>4.9666403989400001</v>
      </c>
      <c r="E12" s="25">
        <v>0.93331800460600001</v>
      </c>
      <c r="F12" s="44">
        <v>10.58395803</v>
      </c>
    </row>
    <row r="13" spans="1:6">
      <c r="A13" s="40" t="s">
        <v>3</v>
      </c>
      <c r="B13" s="26">
        <v>342</v>
      </c>
      <c r="C13" s="45">
        <v>357.59090909999998</v>
      </c>
      <c r="D13" s="25">
        <v>5.3319486576399999</v>
      </c>
      <c r="E13" s="25">
        <v>0.92567636092000005</v>
      </c>
      <c r="F13" s="44">
        <v>24.981325873999999</v>
      </c>
    </row>
    <row r="14" spans="1:6">
      <c r="A14" s="40" t="s">
        <v>157</v>
      </c>
      <c r="B14" s="26">
        <v>297</v>
      </c>
      <c r="C14" s="45">
        <v>307.03225809999998</v>
      </c>
      <c r="D14" s="25">
        <v>4.4561133977200003</v>
      </c>
      <c r="E14" s="25">
        <v>0.81961636608699995</v>
      </c>
      <c r="F14" s="44">
        <v>22.110468035</v>
      </c>
    </row>
    <row r="15" spans="1:6">
      <c r="A15" s="40" t="s">
        <v>158</v>
      </c>
      <c r="B15" s="26">
        <v>138</v>
      </c>
      <c r="C15" s="45">
        <v>152</v>
      </c>
      <c r="D15" s="25">
        <v>4.2056484331500004</v>
      </c>
      <c r="E15" s="25">
        <v>0.89461180406100005</v>
      </c>
      <c r="F15" s="44">
        <v>12.344754262</v>
      </c>
    </row>
    <row r="16" spans="1:6">
      <c r="A16" s="40" t="s">
        <v>159</v>
      </c>
      <c r="B16" s="26">
        <v>91</v>
      </c>
      <c r="C16" s="45">
        <v>92.125</v>
      </c>
      <c r="D16" s="25">
        <v>3.9096356377100001</v>
      </c>
      <c r="E16" s="25">
        <v>0.850682356862</v>
      </c>
      <c r="F16" s="44">
        <v>8.2702819470000009</v>
      </c>
    </row>
    <row r="17" spans="1:6">
      <c r="A17" s="40" t="s">
        <v>160</v>
      </c>
      <c r="B17" s="26">
        <v>362</v>
      </c>
      <c r="C17" s="45">
        <v>382.5</v>
      </c>
      <c r="D17" s="25">
        <v>5.1436462509199998</v>
      </c>
      <c r="E17" s="25">
        <v>0.88891916855599995</v>
      </c>
      <c r="F17" s="44">
        <v>24.488083109000002</v>
      </c>
    </row>
    <row r="18" spans="1:6">
      <c r="A18" s="24" t="s">
        <v>2</v>
      </c>
      <c r="B18" s="23">
        <f>SUM(B3:B17)</f>
        <v>2352</v>
      </c>
      <c r="C18" s="23">
        <f>SUM(C3:C17)</f>
        <v>2423.1148339000001</v>
      </c>
      <c r="D18" s="22">
        <f>SUM(D3:D17)</f>
        <v>71.37161128483001</v>
      </c>
      <c r="E18" s="22">
        <f>SUM(E3:E17)</f>
        <v>13.669461030270002</v>
      </c>
      <c r="F18" s="22">
        <f t="shared" ref="F18" si="0">SUM(F3:F17)</f>
        <v>185.98888088600003</v>
      </c>
    </row>
    <row r="19" spans="1:6">
      <c r="A19" s="21" t="s">
        <v>0</v>
      </c>
      <c r="B19" s="20">
        <f t="shared" ref="B19:F19" si="1">AVERAGE(B3:B17)</f>
        <v>156.80000000000001</v>
      </c>
      <c r="C19" s="19">
        <f t="shared" si="1"/>
        <v>161.54098892666667</v>
      </c>
      <c r="D19" s="18">
        <f t="shared" si="1"/>
        <v>4.7581074189886676</v>
      </c>
      <c r="E19" s="18">
        <f t="shared" si="1"/>
        <v>0.91129740201800014</v>
      </c>
      <c r="F19" s="17">
        <f t="shared" si="1"/>
        <v>12.399258725733336</v>
      </c>
    </row>
  </sheetData>
  <phoneticPr fontId="1" type="noConversion"/>
  <pageMargins left="0.7" right="0.7" top="0.75" bottom="0.75" header="0.3" footer="0.3"/>
  <pageSetup paperSize="9" scale="99" fitToHeight="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9E8B0-44FB-404C-8DB8-5D74EA7BF21E}">
  <sheetPr>
    <pageSetUpPr fitToPage="1"/>
  </sheetPr>
  <dimension ref="A1:F247"/>
  <sheetViews>
    <sheetView workbookViewId="0">
      <selection sqref="A1:F1"/>
    </sheetView>
  </sheetViews>
  <sheetFormatPr defaultRowHeight="16.5"/>
  <cols>
    <col min="1" max="1" width="17.25" customWidth="1"/>
    <col min="2" max="2" width="7.875" customWidth="1"/>
    <col min="3" max="3" width="21" customWidth="1"/>
    <col min="4" max="6" width="11" customWidth="1"/>
  </cols>
  <sheetData>
    <row r="1" spans="1:6" ht="32.25" customHeight="1">
      <c r="A1" s="85" t="s">
        <v>364</v>
      </c>
      <c r="B1" s="85"/>
      <c r="C1" s="85"/>
      <c r="D1" s="85"/>
      <c r="E1" s="85"/>
      <c r="F1" s="85"/>
    </row>
    <row r="2" spans="1:6">
      <c r="A2" s="82" t="s">
        <v>146</v>
      </c>
      <c r="B2" s="82" t="s">
        <v>145</v>
      </c>
      <c r="C2" s="82" t="s">
        <v>25</v>
      </c>
      <c r="D2" s="84" t="s">
        <v>144</v>
      </c>
      <c r="E2" s="84"/>
      <c r="F2" s="84"/>
    </row>
    <row r="3" spans="1:6">
      <c r="A3" s="83"/>
      <c r="B3" s="83"/>
      <c r="C3" s="83"/>
      <c r="D3" s="32" t="s">
        <v>174</v>
      </c>
      <c r="E3" s="32" t="s">
        <v>176</v>
      </c>
      <c r="F3" s="32" t="s">
        <v>178</v>
      </c>
    </row>
    <row r="4" spans="1:6">
      <c r="A4" t="s">
        <v>179</v>
      </c>
      <c r="B4">
        <v>61</v>
      </c>
      <c r="C4" t="s">
        <v>180</v>
      </c>
      <c r="D4">
        <v>1.1000000000000001E-3</v>
      </c>
      <c r="E4">
        <v>1.7639999999999999E-2</v>
      </c>
      <c r="F4">
        <v>2.315E-2</v>
      </c>
    </row>
    <row r="5" spans="1:6">
      <c r="C5" t="s">
        <v>181</v>
      </c>
      <c r="D5">
        <v>5.5100000000000001E-3</v>
      </c>
      <c r="E5">
        <v>1.323E-2</v>
      </c>
      <c r="F5">
        <v>0.10471999999999999</v>
      </c>
    </row>
    <row r="6" spans="1:6">
      <c r="C6" t="s">
        <v>70</v>
      </c>
      <c r="D6">
        <v>2.2000000000000001E-3</v>
      </c>
      <c r="E6">
        <v>6.6100000000000004E-3</v>
      </c>
      <c r="F6">
        <v>2.2000000000000001E-3</v>
      </c>
    </row>
    <row r="7" spans="1:6">
      <c r="C7" t="s">
        <v>64</v>
      </c>
      <c r="D7">
        <v>1.8464400000000001</v>
      </c>
      <c r="E7">
        <v>10.16811</v>
      </c>
      <c r="F7">
        <v>2.7922600000000002</v>
      </c>
    </row>
    <row r="8" spans="1:6">
      <c r="C8" t="s">
        <v>46</v>
      </c>
      <c r="D8">
        <v>0.57762999999999998</v>
      </c>
      <c r="E8">
        <v>2.47037</v>
      </c>
      <c r="F8">
        <v>1.01637</v>
      </c>
    </row>
    <row r="9" spans="1:6">
      <c r="C9" t="s">
        <v>182</v>
      </c>
      <c r="D9">
        <v>4.079E-2</v>
      </c>
      <c r="E9">
        <v>0.18409</v>
      </c>
      <c r="F9">
        <v>8.4879999999999997E-2</v>
      </c>
    </row>
    <row r="10" spans="1:6">
      <c r="C10" t="s">
        <v>183</v>
      </c>
      <c r="D10">
        <v>0.13008</v>
      </c>
      <c r="E10">
        <v>6.6100000000000004E-3</v>
      </c>
      <c r="F10">
        <v>6.6100000000000004E-3</v>
      </c>
    </row>
    <row r="11" spans="1:6">
      <c r="C11" t="s">
        <v>184</v>
      </c>
      <c r="D11">
        <v>2.6460000000000001E-2</v>
      </c>
      <c r="E11">
        <v>4.299E-2</v>
      </c>
      <c r="F11">
        <v>4.4099999999999999E-3</v>
      </c>
    </row>
    <row r="12" spans="1:6">
      <c r="C12" t="s">
        <v>69</v>
      </c>
      <c r="D12">
        <v>0.28660999999999998</v>
      </c>
      <c r="E12">
        <v>16.254200000000001</v>
      </c>
      <c r="F12">
        <v>11.130459999999999</v>
      </c>
    </row>
    <row r="13" spans="1:6">
      <c r="C13" t="s">
        <v>185</v>
      </c>
      <c r="D13">
        <v>1.6539999999999999E-2</v>
      </c>
      <c r="E13">
        <v>0.36819000000000002</v>
      </c>
      <c r="F13">
        <v>0.61511000000000005</v>
      </c>
    </row>
    <row r="14" spans="1:6">
      <c r="C14" t="s">
        <v>24</v>
      </c>
      <c r="D14">
        <v>1.1000000000000001E-3</v>
      </c>
      <c r="E14">
        <v>1.1000000000000001E-3</v>
      </c>
      <c r="F14">
        <v>2.2000000000000001E-3</v>
      </c>
    </row>
    <row r="15" spans="1:6">
      <c r="C15" t="s">
        <v>33</v>
      </c>
      <c r="D15">
        <v>8.8199999999999997E-3</v>
      </c>
      <c r="E15">
        <v>2.2000000000000001E-3</v>
      </c>
      <c r="F15">
        <v>6.6100000000000004E-3</v>
      </c>
    </row>
    <row r="16" spans="1:6">
      <c r="C16" t="s">
        <v>32</v>
      </c>
      <c r="D16">
        <v>2.8660000000000001E-2</v>
      </c>
      <c r="E16">
        <v>8.1570000000000004E-2</v>
      </c>
      <c r="F16">
        <v>1.1000000000000001E-3</v>
      </c>
    </row>
    <row r="17" spans="3:6">
      <c r="C17" t="s">
        <v>77</v>
      </c>
      <c r="D17">
        <v>3.1969999999999998E-2</v>
      </c>
      <c r="E17">
        <v>1.7639999999999999E-2</v>
      </c>
      <c r="F17">
        <v>8.8199999999999997E-3</v>
      </c>
    </row>
    <row r="18" spans="3:6">
      <c r="C18" t="s">
        <v>31</v>
      </c>
      <c r="D18">
        <v>1.1000000000000001E-3</v>
      </c>
      <c r="E18">
        <v>3.1969999999999998E-2</v>
      </c>
      <c r="F18">
        <v>1.7639999999999999E-2</v>
      </c>
    </row>
    <row r="19" spans="3:6">
      <c r="C19" t="s">
        <v>29</v>
      </c>
      <c r="D19">
        <v>7.7200000000000003E-3</v>
      </c>
      <c r="E19">
        <v>2.6460000000000001E-2</v>
      </c>
      <c r="F19">
        <v>1.323E-2</v>
      </c>
    </row>
    <row r="20" spans="3:6">
      <c r="C20" t="s">
        <v>172</v>
      </c>
      <c r="D20">
        <v>0.13338</v>
      </c>
      <c r="E20">
        <v>1.34928</v>
      </c>
      <c r="F20">
        <v>0.72645000000000004</v>
      </c>
    </row>
    <row r="21" spans="3:6">
      <c r="C21" t="s">
        <v>170</v>
      </c>
      <c r="D21">
        <v>0.29211999999999999</v>
      </c>
      <c r="E21">
        <v>2.5563600000000002</v>
      </c>
      <c r="F21">
        <v>0.77495000000000003</v>
      </c>
    </row>
    <row r="22" spans="3:6">
      <c r="C22" t="s">
        <v>186</v>
      </c>
      <c r="D22">
        <v>3.8580000000000003E-2</v>
      </c>
      <c r="E22">
        <v>0.19400999999999999</v>
      </c>
      <c r="F22">
        <v>1.5429999999999999E-2</v>
      </c>
    </row>
    <row r="23" spans="3:6">
      <c r="C23" t="s">
        <v>28</v>
      </c>
      <c r="D23">
        <v>1.1288100000000001</v>
      </c>
      <c r="E23">
        <v>6.0188499999999996</v>
      </c>
      <c r="F23">
        <v>4.0246899999999997</v>
      </c>
    </row>
    <row r="24" spans="3:6">
      <c r="C24" t="s">
        <v>187</v>
      </c>
      <c r="D24">
        <v>7.8270000000000006E-2</v>
      </c>
      <c r="E24">
        <v>0.17968000000000001</v>
      </c>
      <c r="F24">
        <v>0.21054999999999999</v>
      </c>
    </row>
    <row r="25" spans="3:6">
      <c r="C25" t="s">
        <v>188</v>
      </c>
      <c r="D25">
        <v>6.6140000000000004E-2</v>
      </c>
      <c r="E25">
        <v>0.27889999999999998</v>
      </c>
      <c r="F25">
        <v>0.11575000000000001</v>
      </c>
    </row>
    <row r="26" spans="3:6">
      <c r="C26" t="s">
        <v>169</v>
      </c>
      <c r="D26">
        <v>0.60077999999999998</v>
      </c>
      <c r="E26">
        <v>4.0709900000000001</v>
      </c>
      <c r="F26">
        <v>0.33290999999999998</v>
      </c>
    </row>
    <row r="27" spans="3:6">
      <c r="C27" t="s">
        <v>142</v>
      </c>
      <c r="D27">
        <v>1.51684</v>
      </c>
      <c r="E27">
        <v>1.3503799999999999</v>
      </c>
      <c r="F27">
        <v>2.41967</v>
      </c>
    </row>
    <row r="28" spans="3:6">
      <c r="C28" t="s">
        <v>163</v>
      </c>
      <c r="D28">
        <v>36.013890000000004</v>
      </c>
      <c r="E28">
        <v>21.11007</v>
      </c>
      <c r="F28">
        <v>18.183319999999998</v>
      </c>
    </row>
    <row r="29" spans="3:6">
      <c r="C29" t="s">
        <v>164</v>
      </c>
      <c r="D29">
        <v>17.121749999999999</v>
      </c>
      <c r="E29">
        <v>12.866669999999999</v>
      </c>
      <c r="F29">
        <v>36.312629999999999</v>
      </c>
    </row>
    <row r="30" spans="3:6">
      <c r="C30" t="s">
        <v>165</v>
      </c>
      <c r="D30">
        <v>14.942399999999999</v>
      </c>
      <c r="E30">
        <v>11.090780000000001</v>
      </c>
      <c r="F30">
        <v>6.7309700000000001</v>
      </c>
    </row>
    <row r="31" spans="3:6">
      <c r="C31" t="s">
        <v>27</v>
      </c>
      <c r="D31">
        <v>9.92E-3</v>
      </c>
      <c r="E31">
        <v>5.5100000000000001E-3</v>
      </c>
      <c r="F31">
        <v>1.7639999999999999E-2</v>
      </c>
    </row>
    <row r="32" spans="3:6">
      <c r="C32" t="s">
        <v>167</v>
      </c>
      <c r="D32">
        <v>1.81778</v>
      </c>
      <c r="E32">
        <v>1.39558</v>
      </c>
      <c r="F32">
        <v>2.5133700000000001</v>
      </c>
    </row>
    <row r="33" spans="3:6">
      <c r="C33" t="s">
        <v>168</v>
      </c>
      <c r="D33">
        <v>0.17748</v>
      </c>
      <c r="E33">
        <v>2.49132</v>
      </c>
      <c r="F33">
        <v>2.80769</v>
      </c>
    </row>
    <row r="34" spans="3:6">
      <c r="C34" t="s">
        <v>189</v>
      </c>
      <c r="D34">
        <v>0.28771000000000002</v>
      </c>
      <c r="E34">
        <v>2.7560000000000001E-2</v>
      </c>
      <c r="F34">
        <v>4.079E-2</v>
      </c>
    </row>
    <row r="35" spans="3:6">
      <c r="C35" t="s">
        <v>190</v>
      </c>
      <c r="D35">
        <v>0.12676999999999999</v>
      </c>
      <c r="E35">
        <v>1.213E-2</v>
      </c>
      <c r="F35">
        <v>4.4099999999999999E-3</v>
      </c>
    </row>
    <row r="36" spans="3:6">
      <c r="C36" t="s">
        <v>133</v>
      </c>
      <c r="D36">
        <v>3.61903</v>
      </c>
      <c r="E36">
        <v>3.4169999999999999E-2</v>
      </c>
      <c r="F36">
        <v>0.13779</v>
      </c>
    </row>
    <row r="37" spans="3:6">
      <c r="C37" t="s">
        <v>191</v>
      </c>
      <c r="D37">
        <v>2.2000000000000001E-3</v>
      </c>
      <c r="E37">
        <v>2.8660000000000001E-2</v>
      </c>
      <c r="F37">
        <v>1.102E-2</v>
      </c>
    </row>
    <row r="38" spans="3:6">
      <c r="C38" t="s">
        <v>49</v>
      </c>
      <c r="D38">
        <v>0.14219999999999999</v>
      </c>
      <c r="E38">
        <v>0.19842000000000001</v>
      </c>
      <c r="F38">
        <v>0.12126000000000001</v>
      </c>
    </row>
    <row r="39" spans="3:6">
      <c r="C39" t="s">
        <v>192</v>
      </c>
      <c r="D39">
        <v>5.5120000000000002E-2</v>
      </c>
      <c r="E39">
        <v>4.4089999999999997E-2</v>
      </c>
      <c r="F39">
        <v>5.6219999999999999E-2</v>
      </c>
    </row>
    <row r="40" spans="3:6">
      <c r="C40" t="s">
        <v>48</v>
      </c>
      <c r="D40">
        <v>2.205E-2</v>
      </c>
      <c r="E40">
        <v>3.4169999999999999E-2</v>
      </c>
      <c r="F40">
        <v>7.4959999999999999E-2</v>
      </c>
    </row>
    <row r="41" spans="3:6">
      <c r="C41" t="s">
        <v>78</v>
      </c>
      <c r="D41">
        <v>0.14771999999999999</v>
      </c>
      <c r="E41">
        <v>0.1411</v>
      </c>
      <c r="F41">
        <v>4.9610000000000001E-2</v>
      </c>
    </row>
    <row r="42" spans="3:6">
      <c r="C42" t="s">
        <v>126</v>
      </c>
      <c r="D42">
        <v>0.1852</v>
      </c>
      <c r="E42">
        <v>6.3939999999999997E-2</v>
      </c>
      <c r="F42">
        <v>0.13669000000000001</v>
      </c>
    </row>
    <row r="43" spans="3:6">
      <c r="C43" t="s">
        <v>193</v>
      </c>
      <c r="D43">
        <v>1.213E-2</v>
      </c>
      <c r="E43">
        <v>6.6100000000000004E-3</v>
      </c>
      <c r="F43">
        <v>4.4099999999999999E-3</v>
      </c>
    </row>
    <row r="44" spans="3:6">
      <c r="C44" t="s">
        <v>194</v>
      </c>
      <c r="D44">
        <v>5.5100000000000001E-3</v>
      </c>
      <c r="E44">
        <v>5.5100000000000001E-3</v>
      </c>
      <c r="F44">
        <v>4.4099999999999999E-3</v>
      </c>
    </row>
    <row r="45" spans="3:6">
      <c r="C45" t="s">
        <v>195</v>
      </c>
      <c r="D45">
        <v>1.213E-2</v>
      </c>
      <c r="E45">
        <v>4.5199999999999997E-2</v>
      </c>
      <c r="F45">
        <v>4.299E-2</v>
      </c>
    </row>
    <row r="46" spans="3:6">
      <c r="C46" t="s">
        <v>171</v>
      </c>
      <c r="D46">
        <v>3.1494200000000001</v>
      </c>
      <c r="E46">
        <v>0.11575000000000001</v>
      </c>
      <c r="F46">
        <v>0.12016</v>
      </c>
    </row>
    <row r="47" spans="3:6">
      <c r="C47" t="s">
        <v>47</v>
      </c>
      <c r="D47">
        <v>0.1885</v>
      </c>
      <c r="E47">
        <v>6.6100000000000004E-3</v>
      </c>
      <c r="F47">
        <v>1.102E-2</v>
      </c>
    </row>
    <row r="48" spans="3:6">
      <c r="C48" t="s">
        <v>113</v>
      </c>
      <c r="D48">
        <v>0.14441000000000001</v>
      </c>
      <c r="E48">
        <v>2.2000000000000001E-3</v>
      </c>
      <c r="F48">
        <v>1.874E-2</v>
      </c>
    </row>
    <row r="49" spans="1:6">
      <c r="C49" t="s">
        <v>196</v>
      </c>
      <c r="D49">
        <v>0.15653</v>
      </c>
      <c r="E49">
        <v>9.92E-3</v>
      </c>
      <c r="F49">
        <v>3.8580000000000003E-2</v>
      </c>
    </row>
    <row r="50" spans="1:6">
      <c r="C50" t="s">
        <v>52</v>
      </c>
      <c r="D50">
        <v>0.38472000000000001</v>
      </c>
      <c r="E50">
        <v>1.5388900000000001</v>
      </c>
      <c r="F50">
        <v>2.6169899999999999</v>
      </c>
    </row>
    <row r="51" spans="1:6">
      <c r="C51" t="s">
        <v>73</v>
      </c>
      <c r="D51">
        <v>0.14551</v>
      </c>
      <c r="E51">
        <v>8.8199999999999997E-3</v>
      </c>
      <c r="F51">
        <v>2.5350000000000001E-2</v>
      </c>
    </row>
    <row r="52" spans="1:6">
      <c r="C52" t="s">
        <v>197</v>
      </c>
      <c r="D52">
        <v>7.6060000000000003E-2</v>
      </c>
      <c r="E52">
        <v>5.5100000000000001E-3</v>
      </c>
      <c r="F52">
        <v>6.6100000000000004E-3</v>
      </c>
    </row>
    <row r="53" spans="1:6">
      <c r="C53" t="s">
        <v>198</v>
      </c>
      <c r="D53">
        <v>3.8580000000000003E-2</v>
      </c>
      <c r="E53">
        <v>8.8199999999999997E-3</v>
      </c>
      <c r="F53">
        <v>1.1000000000000001E-3</v>
      </c>
    </row>
    <row r="54" spans="1:6">
      <c r="C54" t="s">
        <v>199</v>
      </c>
      <c r="D54">
        <v>3.0870000000000002E-2</v>
      </c>
      <c r="E54">
        <v>2.5350000000000001E-2</v>
      </c>
      <c r="F54">
        <v>0.21937000000000001</v>
      </c>
    </row>
    <row r="55" spans="1:6">
      <c r="C55" t="s">
        <v>200</v>
      </c>
      <c r="D55">
        <v>4.4099999999999999E-3</v>
      </c>
      <c r="E55">
        <v>0.14992</v>
      </c>
      <c r="F55">
        <v>0.11685</v>
      </c>
    </row>
    <row r="56" spans="1:6">
      <c r="C56" t="s">
        <v>201</v>
      </c>
      <c r="D56">
        <v>1.7639999999999999E-2</v>
      </c>
      <c r="E56">
        <v>9.92E-3</v>
      </c>
      <c r="F56">
        <v>8.2680000000000003E-2</v>
      </c>
    </row>
    <row r="57" spans="1:6">
      <c r="C57" t="s">
        <v>99</v>
      </c>
      <c r="D57">
        <v>0.14330999999999999</v>
      </c>
      <c r="E57">
        <v>3.8580000000000003E-2</v>
      </c>
      <c r="F57">
        <v>0.11575000000000001</v>
      </c>
    </row>
    <row r="58" spans="1:6">
      <c r="C58" t="s">
        <v>202</v>
      </c>
      <c r="D58">
        <v>3.3070000000000002E-2</v>
      </c>
      <c r="E58">
        <v>2.9760000000000002E-2</v>
      </c>
      <c r="F58">
        <v>2.5350000000000001E-2</v>
      </c>
    </row>
    <row r="59" spans="1:6">
      <c r="C59" t="s">
        <v>21</v>
      </c>
      <c r="D59">
        <v>0.14551</v>
      </c>
      <c r="E59">
        <v>6.6100000000000004E-3</v>
      </c>
      <c r="F59">
        <v>2.5350000000000001E-2</v>
      </c>
    </row>
    <row r="60" spans="1:6">
      <c r="C60" t="s">
        <v>203</v>
      </c>
      <c r="D60">
        <v>4.9610000000000001E-2</v>
      </c>
      <c r="E60">
        <v>3.31E-3</v>
      </c>
      <c r="F60">
        <v>3.31E-3</v>
      </c>
    </row>
    <row r="61" spans="1:6">
      <c r="C61" t="s">
        <v>22</v>
      </c>
      <c r="D61">
        <v>3.5980799999999999</v>
      </c>
      <c r="E61">
        <v>1.213E-2</v>
      </c>
      <c r="F61">
        <v>4.5199999999999997E-2</v>
      </c>
    </row>
    <row r="62" spans="1:6">
      <c r="C62" t="s">
        <v>98</v>
      </c>
      <c r="D62">
        <v>1.4330000000000001E-2</v>
      </c>
      <c r="E62">
        <v>5.5100000000000001E-3</v>
      </c>
      <c r="F62">
        <v>3.8580000000000003E-2</v>
      </c>
    </row>
    <row r="63" spans="1:6">
      <c r="C63" t="s">
        <v>166</v>
      </c>
      <c r="D63">
        <v>0.85984000000000005</v>
      </c>
      <c r="E63">
        <v>1.5543199999999999</v>
      </c>
      <c r="F63">
        <v>3.36328</v>
      </c>
    </row>
    <row r="64" spans="1:6">
      <c r="A64" s="31"/>
      <c r="B64" s="31"/>
      <c r="C64" s="31" t="s">
        <v>35</v>
      </c>
      <c r="D64" s="31">
        <v>0.24362</v>
      </c>
      <c r="E64" s="31">
        <v>3.5279999999999999E-2</v>
      </c>
      <c r="F64" s="31">
        <v>4.4089999999999997E-2</v>
      </c>
    </row>
    <row r="65" spans="1:6">
      <c r="A65" t="s">
        <v>204</v>
      </c>
      <c r="B65">
        <v>22</v>
      </c>
      <c r="C65" t="s">
        <v>205</v>
      </c>
      <c r="D65">
        <v>8.8199999999999997E-3</v>
      </c>
      <c r="E65">
        <v>9.92E-3</v>
      </c>
      <c r="F65" s="1" t="s">
        <v>26</v>
      </c>
    </row>
    <row r="66" spans="1:6">
      <c r="C66" t="s">
        <v>206</v>
      </c>
      <c r="D66">
        <v>6.6100000000000004E-3</v>
      </c>
      <c r="E66">
        <v>8.8199999999999997E-3</v>
      </c>
      <c r="F66" s="1" t="s">
        <v>26</v>
      </c>
    </row>
    <row r="67" spans="1:6">
      <c r="C67" t="s">
        <v>207</v>
      </c>
      <c r="D67">
        <v>0.48504000000000003</v>
      </c>
      <c r="E67">
        <v>0.34944999999999998</v>
      </c>
      <c r="F67" s="1" t="s">
        <v>26</v>
      </c>
    </row>
    <row r="68" spans="1:6">
      <c r="C68" t="s">
        <v>56</v>
      </c>
      <c r="D68">
        <v>1.1000000000000001E-3</v>
      </c>
      <c r="E68">
        <v>2.2000000000000001E-3</v>
      </c>
      <c r="F68" s="1" t="s">
        <v>26</v>
      </c>
    </row>
    <row r="69" spans="1:6">
      <c r="C69" t="s">
        <v>65</v>
      </c>
      <c r="D69">
        <v>1.7639999999999999E-2</v>
      </c>
      <c r="E69">
        <v>2.2000000000000001E-3</v>
      </c>
      <c r="F69" s="1" t="s">
        <v>26</v>
      </c>
    </row>
    <row r="70" spans="1:6">
      <c r="C70" t="s">
        <v>83</v>
      </c>
      <c r="D70">
        <v>4.4099999999999999E-3</v>
      </c>
      <c r="E70">
        <v>4.1889999999999997E-2</v>
      </c>
      <c r="F70" s="1" t="s">
        <v>26</v>
      </c>
    </row>
    <row r="71" spans="1:6">
      <c r="C71" t="s">
        <v>55</v>
      </c>
      <c r="D71">
        <v>1.213E-2</v>
      </c>
      <c r="E71">
        <v>1.984E-2</v>
      </c>
      <c r="F71" s="1" t="s">
        <v>26</v>
      </c>
    </row>
    <row r="72" spans="1:6">
      <c r="C72" t="s">
        <v>208</v>
      </c>
      <c r="D72">
        <v>8.8199999999999997E-3</v>
      </c>
      <c r="E72">
        <v>2.2000000000000001E-3</v>
      </c>
      <c r="F72" s="1" t="s">
        <v>26</v>
      </c>
    </row>
    <row r="73" spans="1:6">
      <c r="C73" t="s">
        <v>45</v>
      </c>
      <c r="D73">
        <v>5.7320000000000003E-2</v>
      </c>
      <c r="E73">
        <v>7.7200000000000003E-3</v>
      </c>
      <c r="F73" s="1" t="s">
        <v>26</v>
      </c>
    </row>
    <row r="74" spans="1:6">
      <c r="C74" t="s">
        <v>209</v>
      </c>
      <c r="D74">
        <v>2.2000000000000001E-3</v>
      </c>
      <c r="E74">
        <v>6.6100000000000004E-3</v>
      </c>
      <c r="F74" s="1" t="s">
        <v>26</v>
      </c>
    </row>
    <row r="75" spans="1:6">
      <c r="C75" t="s">
        <v>30</v>
      </c>
      <c r="D75">
        <v>5.5120000000000002E-2</v>
      </c>
      <c r="E75">
        <v>2.2000000000000001E-3</v>
      </c>
      <c r="F75" s="1" t="s">
        <v>26</v>
      </c>
    </row>
    <row r="76" spans="1:6">
      <c r="C76" t="s">
        <v>210</v>
      </c>
      <c r="D76">
        <v>9.8110000000000003E-2</v>
      </c>
      <c r="E76">
        <v>0.47291</v>
      </c>
      <c r="F76" s="1" t="s">
        <v>26</v>
      </c>
    </row>
    <row r="77" spans="1:6">
      <c r="C77" t="s">
        <v>211</v>
      </c>
      <c r="D77">
        <v>4.4099999999999999E-3</v>
      </c>
      <c r="E77">
        <v>3.31E-3</v>
      </c>
      <c r="F77" s="1" t="s">
        <v>26</v>
      </c>
    </row>
    <row r="78" spans="1:6">
      <c r="C78" t="s">
        <v>212</v>
      </c>
      <c r="D78">
        <v>1.1000000000000001E-3</v>
      </c>
      <c r="E78">
        <v>1.1000000000000001E-3</v>
      </c>
      <c r="F78" s="1" t="s">
        <v>26</v>
      </c>
    </row>
    <row r="79" spans="1:6">
      <c r="C79" t="s">
        <v>139</v>
      </c>
      <c r="D79">
        <v>3.6380000000000003E-2</v>
      </c>
      <c r="E79">
        <v>1.1000000000000001E-3</v>
      </c>
      <c r="F79" s="1" t="s">
        <v>26</v>
      </c>
    </row>
    <row r="80" spans="1:6">
      <c r="C80" t="s">
        <v>137</v>
      </c>
      <c r="D80">
        <v>0.48063</v>
      </c>
      <c r="E80">
        <v>4.4099999999999999E-3</v>
      </c>
      <c r="F80" s="1" t="s">
        <v>26</v>
      </c>
    </row>
    <row r="81" spans="1:6">
      <c r="C81" t="s">
        <v>132</v>
      </c>
      <c r="D81">
        <v>3.0870000000000002E-2</v>
      </c>
      <c r="E81">
        <v>1.1000000000000001E-3</v>
      </c>
      <c r="F81" s="1" t="s">
        <v>26</v>
      </c>
    </row>
    <row r="82" spans="1:6">
      <c r="C82" t="s">
        <v>63</v>
      </c>
      <c r="D82">
        <v>6.6100000000000004E-3</v>
      </c>
      <c r="E82">
        <v>4.4099999999999999E-3</v>
      </c>
      <c r="F82" s="1" t="s">
        <v>26</v>
      </c>
    </row>
    <row r="83" spans="1:6">
      <c r="C83" t="s">
        <v>111</v>
      </c>
      <c r="D83">
        <v>1.1000000000000001E-3</v>
      </c>
      <c r="E83">
        <v>2.2000000000000001E-3</v>
      </c>
      <c r="F83" s="1" t="s">
        <v>26</v>
      </c>
    </row>
    <row r="84" spans="1:6">
      <c r="C84" t="s">
        <v>104</v>
      </c>
      <c r="D84">
        <v>7.8270000000000006E-2</v>
      </c>
      <c r="E84">
        <v>4.4099999999999999E-3</v>
      </c>
      <c r="F84" s="1" t="s">
        <v>26</v>
      </c>
    </row>
    <row r="85" spans="1:6">
      <c r="C85" t="s">
        <v>102</v>
      </c>
      <c r="D85">
        <v>0.59636999999999996</v>
      </c>
      <c r="E85">
        <v>8.8199999999999997E-3</v>
      </c>
      <c r="F85" s="1" t="s">
        <v>26</v>
      </c>
    </row>
    <row r="86" spans="1:6">
      <c r="A86" s="31"/>
      <c r="B86" s="31"/>
      <c r="C86" s="31" t="s">
        <v>39</v>
      </c>
      <c r="D86" s="31">
        <v>1.213E-2</v>
      </c>
      <c r="E86" s="31">
        <v>7.7200000000000003E-3</v>
      </c>
      <c r="F86" s="54" t="s">
        <v>26</v>
      </c>
    </row>
    <row r="87" spans="1:6">
      <c r="A87" t="s">
        <v>213</v>
      </c>
      <c r="B87">
        <v>16</v>
      </c>
      <c r="C87" t="s">
        <v>50</v>
      </c>
      <c r="D87">
        <v>2.2000000000000001E-3</v>
      </c>
      <c r="E87" s="1" t="s">
        <v>26</v>
      </c>
      <c r="F87">
        <v>7.7200000000000003E-3</v>
      </c>
    </row>
    <row r="88" spans="1:6">
      <c r="C88" t="s">
        <v>214</v>
      </c>
      <c r="D88">
        <v>1.323E-2</v>
      </c>
      <c r="E88" s="1" t="s">
        <v>26</v>
      </c>
      <c r="F88">
        <v>0.36157</v>
      </c>
    </row>
    <row r="89" spans="1:6">
      <c r="C89" t="s">
        <v>138</v>
      </c>
      <c r="D89">
        <v>8.047E-2</v>
      </c>
      <c r="E89" s="1" t="s">
        <v>26</v>
      </c>
      <c r="F89">
        <v>1.1000000000000001E-3</v>
      </c>
    </row>
    <row r="90" spans="1:6">
      <c r="C90" t="s">
        <v>134</v>
      </c>
      <c r="D90">
        <v>0.15101999999999999</v>
      </c>
      <c r="E90" s="1" t="s">
        <v>26</v>
      </c>
      <c r="F90">
        <v>1.323E-2</v>
      </c>
    </row>
    <row r="91" spans="1:6">
      <c r="C91" t="s">
        <v>127</v>
      </c>
      <c r="D91">
        <v>4.4089999999999997E-2</v>
      </c>
      <c r="E91" s="1" t="s">
        <v>26</v>
      </c>
      <c r="F91">
        <v>4.4099999999999999E-3</v>
      </c>
    </row>
    <row r="92" spans="1:6">
      <c r="C92" t="s">
        <v>215</v>
      </c>
      <c r="D92">
        <v>3.0870000000000002E-2</v>
      </c>
      <c r="E92" s="1" t="s">
        <v>26</v>
      </c>
      <c r="F92">
        <v>5.5100000000000001E-3</v>
      </c>
    </row>
    <row r="93" spans="1:6">
      <c r="C93" t="s">
        <v>123</v>
      </c>
      <c r="D93">
        <v>0.58865999999999996</v>
      </c>
      <c r="E93" s="1" t="s">
        <v>26</v>
      </c>
      <c r="F93">
        <v>6.6100000000000004E-3</v>
      </c>
    </row>
    <row r="94" spans="1:6">
      <c r="C94" t="s">
        <v>216</v>
      </c>
      <c r="D94">
        <v>8.2680000000000003E-2</v>
      </c>
      <c r="E94" s="1" t="s">
        <v>26</v>
      </c>
      <c r="F94">
        <v>5.5100000000000001E-3</v>
      </c>
    </row>
    <row r="95" spans="1:6">
      <c r="C95" t="s">
        <v>110</v>
      </c>
      <c r="D95">
        <v>0.40677000000000002</v>
      </c>
      <c r="E95" s="1" t="s">
        <v>26</v>
      </c>
      <c r="F95">
        <v>3.31E-3</v>
      </c>
    </row>
    <row r="96" spans="1:6">
      <c r="C96" t="s">
        <v>109</v>
      </c>
      <c r="D96">
        <v>1.3966799999999999</v>
      </c>
      <c r="E96" s="1" t="s">
        <v>26</v>
      </c>
      <c r="F96">
        <v>3.31E-3</v>
      </c>
    </row>
    <row r="97" spans="1:6">
      <c r="C97" t="s">
        <v>217</v>
      </c>
      <c r="D97">
        <v>3.31E-3</v>
      </c>
      <c r="E97" s="1" t="s">
        <v>26</v>
      </c>
      <c r="F97">
        <v>1.6539999999999999E-2</v>
      </c>
    </row>
    <row r="98" spans="1:6">
      <c r="C98" t="s">
        <v>101</v>
      </c>
      <c r="D98">
        <v>4.9610000000000001E-2</v>
      </c>
      <c r="E98" s="1" t="s">
        <v>26</v>
      </c>
      <c r="F98">
        <v>7.9369999999999996E-2</v>
      </c>
    </row>
    <row r="99" spans="1:6">
      <c r="C99" t="s">
        <v>218</v>
      </c>
      <c r="D99">
        <v>8.8199999999999997E-3</v>
      </c>
      <c r="E99" s="1" t="s">
        <v>26</v>
      </c>
      <c r="F99">
        <v>1.323E-2</v>
      </c>
    </row>
    <row r="100" spans="1:6">
      <c r="C100" t="s">
        <v>67</v>
      </c>
      <c r="D100">
        <v>0.29543000000000003</v>
      </c>
      <c r="E100" s="1" t="s">
        <v>26</v>
      </c>
      <c r="F100">
        <v>9.92E-3</v>
      </c>
    </row>
    <row r="101" spans="1:6">
      <c r="C101" t="s">
        <v>219</v>
      </c>
      <c r="D101">
        <v>1.984E-2</v>
      </c>
      <c r="E101" s="1" t="s">
        <v>26</v>
      </c>
      <c r="F101">
        <v>1.1000000000000001E-3</v>
      </c>
    </row>
    <row r="102" spans="1:6">
      <c r="A102" s="31"/>
      <c r="B102" s="31"/>
      <c r="C102" s="31" t="s">
        <v>220</v>
      </c>
      <c r="D102" s="31">
        <v>5.5100000000000001E-3</v>
      </c>
      <c r="E102" s="54" t="s">
        <v>26</v>
      </c>
      <c r="F102" s="31">
        <v>2.2000000000000001E-3</v>
      </c>
    </row>
    <row r="103" spans="1:6">
      <c r="A103" t="s">
        <v>221</v>
      </c>
      <c r="B103">
        <v>6</v>
      </c>
      <c r="C103" t="s">
        <v>37</v>
      </c>
      <c r="D103" s="1" t="s">
        <v>26</v>
      </c>
      <c r="E103">
        <v>8.8199999999999997E-3</v>
      </c>
      <c r="F103">
        <v>2.9760000000000002E-2</v>
      </c>
    </row>
    <row r="104" spans="1:6">
      <c r="C104" t="s">
        <v>60</v>
      </c>
      <c r="D104" s="1" t="s">
        <v>26</v>
      </c>
      <c r="E104">
        <v>2.2000000000000001E-3</v>
      </c>
      <c r="F104">
        <v>2.2000000000000001E-3</v>
      </c>
    </row>
    <row r="105" spans="1:6">
      <c r="C105" t="s">
        <v>222</v>
      </c>
      <c r="D105" s="1" t="s">
        <v>26</v>
      </c>
      <c r="E105">
        <v>2.5350000000000001E-2</v>
      </c>
      <c r="F105">
        <v>0.12567</v>
      </c>
    </row>
    <row r="106" spans="1:6">
      <c r="C106" t="s">
        <v>223</v>
      </c>
      <c r="D106" s="1" t="s">
        <v>26</v>
      </c>
      <c r="E106">
        <v>9.92E-3</v>
      </c>
      <c r="F106">
        <v>4.5199999999999997E-2</v>
      </c>
    </row>
    <row r="107" spans="1:6">
      <c r="C107" t="s">
        <v>224</v>
      </c>
      <c r="D107" s="1" t="s">
        <v>26</v>
      </c>
      <c r="E107">
        <v>1.6539999999999999E-2</v>
      </c>
      <c r="F107">
        <v>2.2000000000000001E-3</v>
      </c>
    </row>
    <row r="108" spans="1:6">
      <c r="A108" s="31"/>
      <c r="B108" s="31"/>
      <c r="C108" s="31" t="s">
        <v>225</v>
      </c>
      <c r="D108" s="54" t="s">
        <v>26</v>
      </c>
      <c r="E108" s="31">
        <v>3.31E-3</v>
      </c>
      <c r="F108" s="31">
        <v>2.2000000000000001E-3</v>
      </c>
    </row>
    <row r="109" spans="1:6">
      <c r="A109" t="s">
        <v>16</v>
      </c>
      <c r="B109">
        <v>116</v>
      </c>
      <c r="C109" t="s">
        <v>71</v>
      </c>
      <c r="D109">
        <v>1.1000000000000001E-3</v>
      </c>
      <c r="E109" s="1" t="s">
        <v>26</v>
      </c>
      <c r="F109" s="1" t="s">
        <v>26</v>
      </c>
    </row>
    <row r="110" spans="1:6">
      <c r="C110" t="s">
        <v>36</v>
      </c>
      <c r="D110">
        <v>1.874E-2</v>
      </c>
      <c r="E110" s="1" t="s">
        <v>26</v>
      </c>
      <c r="F110" s="1" t="s">
        <v>26</v>
      </c>
    </row>
    <row r="111" spans="1:6">
      <c r="C111" t="s">
        <v>226</v>
      </c>
      <c r="D111">
        <v>1.1000000000000001E-3</v>
      </c>
      <c r="E111" s="1" t="s">
        <v>26</v>
      </c>
      <c r="F111" s="1" t="s">
        <v>26</v>
      </c>
    </row>
    <row r="112" spans="1:6">
      <c r="C112" t="s">
        <v>227</v>
      </c>
      <c r="D112">
        <v>2.094E-2</v>
      </c>
      <c r="E112" s="1" t="s">
        <v>26</v>
      </c>
      <c r="F112" s="1" t="s">
        <v>26</v>
      </c>
    </row>
    <row r="113" spans="3:6">
      <c r="C113" t="s">
        <v>228</v>
      </c>
      <c r="D113">
        <v>3.31E-3</v>
      </c>
      <c r="E113" s="1" t="s">
        <v>26</v>
      </c>
      <c r="F113" s="1" t="s">
        <v>26</v>
      </c>
    </row>
    <row r="114" spans="3:6">
      <c r="C114" t="s">
        <v>229</v>
      </c>
      <c r="D114">
        <v>3.31E-3</v>
      </c>
      <c r="E114" s="1" t="s">
        <v>26</v>
      </c>
      <c r="F114" s="1" t="s">
        <v>26</v>
      </c>
    </row>
    <row r="115" spans="3:6">
      <c r="C115" t="s">
        <v>230</v>
      </c>
      <c r="D115">
        <v>3.31E-3</v>
      </c>
      <c r="E115" s="1" t="s">
        <v>26</v>
      </c>
      <c r="F115" s="1" t="s">
        <v>26</v>
      </c>
    </row>
    <row r="116" spans="3:6">
      <c r="C116" t="s">
        <v>17</v>
      </c>
      <c r="D116">
        <v>1.1000000000000001E-3</v>
      </c>
      <c r="E116" s="1" t="s">
        <v>26</v>
      </c>
      <c r="F116" s="1" t="s">
        <v>26</v>
      </c>
    </row>
    <row r="117" spans="3:6">
      <c r="C117" t="s">
        <v>231</v>
      </c>
      <c r="D117">
        <v>5.5100000000000001E-3</v>
      </c>
      <c r="E117" s="1" t="s">
        <v>26</v>
      </c>
      <c r="F117" s="1" t="s">
        <v>26</v>
      </c>
    </row>
    <row r="118" spans="3:6">
      <c r="C118" t="s">
        <v>34</v>
      </c>
      <c r="D118">
        <v>2.9760000000000002E-2</v>
      </c>
      <c r="E118" s="1" t="s">
        <v>26</v>
      </c>
      <c r="F118" s="1" t="s">
        <v>26</v>
      </c>
    </row>
    <row r="119" spans="3:6">
      <c r="C119" t="s">
        <v>61</v>
      </c>
      <c r="D119">
        <v>3.968E-2</v>
      </c>
      <c r="E119" s="1" t="s">
        <v>26</v>
      </c>
      <c r="F119" s="1" t="s">
        <v>26</v>
      </c>
    </row>
    <row r="120" spans="3:6">
      <c r="C120" t="s">
        <v>75</v>
      </c>
      <c r="D120">
        <v>8.8199999999999997E-3</v>
      </c>
      <c r="E120" s="1" t="s">
        <v>26</v>
      </c>
      <c r="F120" s="1" t="s">
        <v>26</v>
      </c>
    </row>
    <row r="121" spans="3:6">
      <c r="C121" t="s">
        <v>72</v>
      </c>
      <c r="D121">
        <v>2.2000000000000001E-3</v>
      </c>
      <c r="E121" s="1" t="s">
        <v>26</v>
      </c>
      <c r="F121" s="1" t="s">
        <v>26</v>
      </c>
    </row>
    <row r="122" spans="3:6">
      <c r="C122" t="s">
        <v>232</v>
      </c>
      <c r="D122">
        <v>2.2000000000000001E-3</v>
      </c>
      <c r="E122" s="1" t="s">
        <v>26</v>
      </c>
      <c r="F122" s="1" t="s">
        <v>26</v>
      </c>
    </row>
    <row r="123" spans="3:6">
      <c r="C123" t="s">
        <v>143</v>
      </c>
      <c r="D123">
        <v>1.4330000000000001E-2</v>
      </c>
      <c r="E123" s="1" t="s">
        <v>26</v>
      </c>
      <c r="F123" s="1" t="s">
        <v>26</v>
      </c>
    </row>
    <row r="124" spans="3:6">
      <c r="C124" t="s">
        <v>233</v>
      </c>
      <c r="D124">
        <v>1.1000000000000001E-3</v>
      </c>
      <c r="E124" s="1" t="s">
        <v>26</v>
      </c>
      <c r="F124" s="1" t="s">
        <v>26</v>
      </c>
    </row>
    <row r="125" spans="3:6">
      <c r="C125" t="s">
        <v>234</v>
      </c>
      <c r="D125">
        <v>1.102E-2</v>
      </c>
      <c r="E125" s="1" t="s">
        <v>26</v>
      </c>
      <c r="F125" s="1" t="s">
        <v>26</v>
      </c>
    </row>
    <row r="126" spans="3:6">
      <c r="C126" t="s">
        <v>235</v>
      </c>
      <c r="D126">
        <v>4.5199999999999997E-2</v>
      </c>
      <c r="E126" s="1" t="s">
        <v>26</v>
      </c>
      <c r="F126" s="1" t="s">
        <v>26</v>
      </c>
    </row>
    <row r="127" spans="3:6">
      <c r="C127" t="s">
        <v>141</v>
      </c>
      <c r="D127">
        <v>8.8199999999999997E-3</v>
      </c>
      <c r="E127" s="1" t="s">
        <v>26</v>
      </c>
      <c r="F127" s="1" t="s">
        <v>26</v>
      </c>
    </row>
    <row r="128" spans="3:6">
      <c r="C128" t="s">
        <v>140</v>
      </c>
      <c r="D128">
        <v>8.8199999999999997E-3</v>
      </c>
      <c r="E128" s="1" t="s">
        <v>26</v>
      </c>
      <c r="F128" s="1" t="s">
        <v>26</v>
      </c>
    </row>
    <row r="129" spans="3:6">
      <c r="C129" t="s">
        <v>136</v>
      </c>
      <c r="D129">
        <v>6.173E-2</v>
      </c>
      <c r="E129" s="1" t="s">
        <v>26</v>
      </c>
      <c r="F129" s="1" t="s">
        <v>26</v>
      </c>
    </row>
    <row r="130" spans="3:6">
      <c r="C130" t="s">
        <v>19</v>
      </c>
      <c r="D130">
        <v>1.4330000000000001E-2</v>
      </c>
      <c r="E130" s="1" t="s">
        <v>26</v>
      </c>
      <c r="F130" s="1" t="s">
        <v>26</v>
      </c>
    </row>
    <row r="131" spans="3:6">
      <c r="C131" t="s">
        <v>135</v>
      </c>
      <c r="D131">
        <v>4.4089999999999997E-2</v>
      </c>
      <c r="E131" s="1" t="s">
        <v>26</v>
      </c>
      <c r="F131" s="1" t="s">
        <v>26</v>
      </c>
    </row>
    <row r="132" spans="3:6">
      <c r="C132" t="s">
        <v>18</v>
      </c>
      <c r="D132">
        <v>3.968E-2</v>
      </c>
      <c r="E132" s="1" t="s">
        <v>26</v>
      </c>
      <c r="F132" s="1" t="s">
        <v>26</v>
      </c>
    </row>
    <row r="133" spans="3:6">
      <c r="C133" t="s">
        <v>53</v>
      </c>
      <c r="D133">
        <v>6.9449999999999998E-2</v>
      </c>
      <c r="E133" s="1" t="s">
        <v>26</v>
      </c>
      <c r="F133" s="1" t="s">
        <v>26</v>
      </c>
    </row>
    <row r="134" spans="3:6">
      <c r="C134" t="s">
        <v>80</v>
      </c>
      <c r="D134">
        <v>2.2000000000000001E-3</v>
      </c>
      <c r="E134" s="1" t="s">
        <v>26</v>
      </c>
      <c r="F134" s="1" t="s">
        <v>26</v>
      </c>
    </row>
    <row r="135" spans="3:6">
      <c r="C135" t="s">
        <v>87</v>
      </c>
      <c r="D135">
        <v>4.4099999999999999E-3</v>
      </c>
      <c r="E135" s="1" t="s">
        <v>26</v>
      </c>
      <c r="F135" s="1" t="s">
        <v>26</v>
      </c>
    </row>
    <row r="136" spans="3:6">
      <c r="C136" t="s">
        <v>131</v>
      </c>
      <c r="D136">
        <v>5.5100000000000001E-3</v>
      </c>
      <c r="E136" s="1" t="s">
        <v>26</v>
      </c>
      <c r="F136" s="1" t="s">
        <v>26</v>
      </c>
    </row>
    <row r="137" spans="3:6">
      <c r="C137" t="s">
        <v>130</v>
      </c>
      <c r="D137">
        <v>2.2000000000000001E-3</v>
      </c>
      <c r="E137" s="1" t="s">
        <v>26</v>
      </c>
      <c r="F137" s="1" t="s">
        <v>26</v>
      </c>
    </row>
    <row r="138" spans="3:6">
      <c r="C138" t="s">
        <v>236</v>
      </c>
      <c r="D138">
        <v>2.4250000000000001E-2</v>
      </c>
      <c r="E138" s="1" t="s">
        <v>26</v>
      </c>
      <c r="F138" s="1" t="s">
        <v>26</v>
      </c>
    </row>
    <row r="139" spans="3:6">
      <c r="C139" t="s">
        <v>237</v>
      </c>
      <c r="D139">
        <v>1.7639999999999999E-2</v>
      </c>
      <c r="E139" s="1" t="s">
        <v>26</v>
      </c>
      <c r="F139" s="1" t="s">
        <v>26</v>
      </c>
    </row>
    <row r="140" spans="3:6">
      <c r="C140" t="s">
        <v>129</v>
      </c>
      <c r="D140">
        <v>0.15543000000000001</v>
      </c>
      <c r="E140" s="1" t="s">
        <v>26</v>
      </c>
      <c r="F140" s="1" t="s">
        <v>26</v>
      </c>
    </row>
    <row r="141" spans="3:6">
      <c r="C141" t="s">
        <v>128</v>
      </c>
      <c r="D141">
        <v>1.102E-2</v>
      </c>
      <c r="E141" s="1" t="s">
        <v>26</v>
      </c>
      <c r="F141" s="1" t="s">
        <v>26</v>
      </c>
    </row>
    <row r="142" spans="3:6">
      <c r="C142" t="s">
        <v>238</v>
      </c>
      <c r="D142">
        <v>7.7200000000000003E-3</v>
      </c>
      <c r="E142" s="1" t="s">
        <v>26</v>
      </c>
      <c r="F142" s="1" t="s">
        <v>26</v>
      </c>
    </row>
    <row r="143" spans="3:6">
      <c r="C143" t="s">
        <v>239</v>
      </c>
      <c r="D143">
        <v>2.2000000000000001E-3</v>
      </c>
      <c r="E143" s="1" t="s">
        <v>26</v>
      </c>
      <c r="F143" s="1" t="s">
        <v>26</v>
      </c>
    </row>
    <row r="144" spans="3:6">
      <c r="C144" t="s">
        <v>82</v>
      </c>
      <c r="D144">
        <v>3.1969999999999998E-2</v>
      </c>
      <c r="E144" s="1" t="s">
        <v>26</v>
      </c>
      <c r="F144" s="1" t="s">
        <v>26</v>
      </c>
    </row>
    <row r="145" spans="3:6">
      <c r="C145" t="s">
        <v>84</v>
      </c>
      <c r="D145">
        <v>2.2000000000000001E-3</v>
      </c>
      <c r="E145" s="1" t="s">
        <v>26</v>
      </c>
      <c r="F145" s="1" t="s">
        <v>26</v>
      </c>
    </row>
    <row r="146" spans="3:6">
      <c r="C146" t="s">
        <v>240</v>
      </c>
      <c r="D146">
        <v>1.1000000000000001E-3</v>
      </c>
      <c r="E146" s="1" t="s">
        <v>26</v>
      </c>
      <c r="F146" s="1" t="s">
        <v>26</v>
      </c>
    </row>
    <row r="147" spans="3:6">
      <c r="C147" t="s">
        <v>125</v>
      </c>
      <c r="D147">
        <v>2.2000000000000001E-3</v>
      </c>
      <c r="E147" s="1" t="s">
        <v>26</v>
      </c>
      <c r="F147" s="1" t="s">
        <v>26</v>
      </c>
    </row>
    <row r="148" spans="3:6">
      <c r="C148" t="s">
        <v>241</v>
      </c>
      <c r="D148">
        <v>5.5100000000000001E-3</v>
      </c>
      <c r="E148" s="1" t="s">
        <v>26</v>
      </c>
      <c r="F148" s="1" t="s">
        <v>26</v>
      </c>
    </row>
    <row r="149" spans="3:6">
      <c r="C149" t="s">
        <v>242</v>
      </c>
      <c r="D149">
        <v>2.2000000000000001E-3</v>
      </c>
      <c r="E149" s="1" t="s">
        <v>26</v>
      </c>
      <c r="F149" s="1" t="s">
        <v>26</v>
      </c>
    </row>
    <row r="150" spans="3:6">
      <c r="C150" t="s">
        <v>35</v>
      </c>
      <c r="D150">
        <v>1.323E-2</v>
      </c>
      <c r="E150" s="1" t="s">
        <v>26</v>
      </c>
      <c r="F150" s="1" t="s">
        <v>26</v>
      </c>
    </row>
    <row r="151" spans="3:6">
      <c r="C151" t="s">
        <v>124</v>
      </c>
      <c r="D151">
        <v>1.5429999999999999E-2</v>
      </c>
      <c r="E151" s="1" t="s">
        <v>26</v>
      </c>
      <c r="F151" s="1" t="s">
        <v>26</v>
      </c>
    </row>
    <row r="152" spans="3:6">
      <c r="C152" t="s">
        <v>243</v>
      </c>
      <c r="D152">
        <v>3.31E-3</v>
      </c>
      <c r="E152" s="1" t="s">
        <v>26</v>
      </c>
      <c r="F152" s="1" t="s">
        <v>26</v>
      </c>
    </row>
    <row r="153" spans="3:6">
      <c r="C153" t="s">
        <v>244</v>
      </c>
      <c r="D153">
        <v>1.102E-2</v>
      </c>
      <c r="E153" s="1" t="s">
        <v>26</v>
      </c>
      <c r="F153" s="1" t="s">
        <v>26</v>
      </c>
    </row>
    <row r="154" spans="3:6">
      <c r="C154" t="s">
        <v>95</v>
      </c>
      <c r="D154">
        <v>7.4959999999999999E-2</v>
      </c>
      <c r="E154" s="1" t="s">
        <v>26</v>
      </c>
      <c r="F154" s="1" t="s">
        <v>26</v>
      </c>
    </row>
    <row r="155" spans="3:6">
      <c r="C155" t="s">
        <v>122</v>
      </c>
      <c r="D155">
        <v>3.0870000000000002E-2</v>
      </c>
      <c r="E155" s="1" t="s">
        <v>26</v>
      </c>
      <c r="F155" s="1" t="s">
        <v>26</v>
      </c>
    </row>
    <row r="156" spans="3:6">
      <c r="C156" t="s">
        <v>121</v>
      </c>
      <c r="D156">
        <v>9.92E-3</v>
      </c>
      <c r="E156" s="1" t="s">
        <v>26</v>
      </c>
      <c r="F156" s="1" t="s">
        <v>26</v>
      </c>
    </row>
    <row r="157" spans="3:6">
      <c r="C157" t="s">
        <v>120</v>
      </c>
      <c r="D157">
        <v>2.2000000000000001E-3</v>
      </c>
      <c r="E157" s="1" t="s">
        <v>26</v>
      </c>
      <c r="F157" s="1" t="s">
        <v>26</v>
      </c>
    </row>
    <row r="158" spans="3:6">
      <c r="C158" t="s">
        <v>119</v>
      </c>
      <c r="D158">
        <v>0.29211999999999999</v>
      </c>
      <c r="E158" s="1" t="s">
        <v>26</v>
      </c>
      <c r="F158" s="1" t="s">
        <v>26</v>
      </c>
    </row>
    <row r="159" spans="3:6">
      <c r="C159" t="s">
        <v>118</v>
      </c>
      <c r="D159">
        <v>7.7200000000000003E-3</v>
      </c>
      <c r="E159" s="1" t="s">
        <v>26</v>
      </c>
      <c r="F159" s="1" t="s">
        <v>26</v>
      </c>
    </row>
    <row r="160" spans="3:6">
      <c r="C160" t="s">
        <v>88</v>
      </c>
      <c r="D160">
        <v>1.874E-2</v>
      </c>
      <c r="E160" s="1" t="s">
        <v>26</v>
      </c>
      <c r="F160" s="1" t="s">
        <v>26</v>
      </c>
    </row>
    <row r="161" spans="3:6">
      <c r="C161" t="s">
        <v>245</v>
      </c>
      <c r="D161">
        <v>2.7560000000000001E-2</v>
      </c>
      <c r="E161" s="1" t="s">
        <v>26</v>
      </c>
      <c r="F161" s="1" t="s">
        <v>26</v>
      </c>
    </row>
    <row r="162" spans="3:6">
      <c r="C162" t="s">
        <v>23</v>
      </c>
      <c r="D162">
        <v>2.7560000000000001E-2</v>
      </c>
      <c r="E162" s="1" t="s">
        <v>26</v>
      </c>
      <c r="F162" s="1" t="s">
        <v>26</v>
      </c>
    </row>
    <row r="163" spans="3:6">
      <c r="C163" t="s">
        <v>74</v>
      </c>
      <c r="D163">
        <v>3.31E-3</v>
      </c>
      <c r="E163" s="1" t="s">
        <v>26</v>
      </c>
      <c r="F163" s="1" t="s">
        <v>26</v>
      </c>
    </row>
    <row r="164" spans="3:6">
      <c r="C164" t="s">
        <v>117</v>
      </c>
      <c r="D164">
        <v>5.5100000000000001E-3</v>
      </c>
      <c r="E164" s="1" t="s">
        <v>26</v>
      </c>
      <c r="F164" s="1" t="s">
        <v>26</v>
      </c>
    </row>
    <row r="165" spans="3:6">
      <c r="C165" t="s">
        <v>94</v>
      </c>
      <c r="D165">
        <v>2.2000000000000001E-3</v>
      </c>
      <c r="E165" s="1" t="s">
        <v>26</v>
      </c>
      <c r="F165" s="1" t="s">
        <v>26</v>
      </c>
    </row>
    <row r="166" spans="3:6">
      <c r="C166" t="s">
        <v>20</v>
      </c>
      <c r="D166">
        <v>4.299E-2</v>
      </c>
      <c r="E166" s="1" t="s">
        <v>26</v>
      </c>
      <c r="F166" s="1" t="s">
        <v>26</v>
      </c>
    </row>
    <row r="167" spans="3:6">
      <c r="C167" t="s">
        <v>116</v>
      </c>
      <c r="D167">
        <v>1.1000000000000001E-3</v>
      </c>
      <c r="E167" s="1" t="s">
        <v>26</v>
      </c>
      <c r="F167" s="1" t="s">
        <v>26</v>
      </c>
    </row>
    <row r="168" spans="3:6">
      <c r="C168" t="s">
        <v>115</v>
      </c>
      <c r="D168">
        <v>2.2000000000000001E-3</v>
      </c>
      <c r="E168" s="1" t="s">
        <v>26</v>
      </c>
      <c r="F168" s="1" t="s">
        <v>26</v>
      </c>
    </row>
    <row r="169" spans="3:6">
      <c r="C169" t="s">
        <v>43</v>
      </c>
      <c r="D169">
        <v>3.968E-2</v>
      </c>
      <c r="E169" s="1" t="s">
        <v>26</v>
      </c>
      <c r="F169" s="1" t="s">
        <v>26</v>
      </c>
    </row>
    <row r="170" spans="3:6">
      <c r="C170" t="s">
        <v>114</v>
      </c>
      <c r="D170">
        <v>7.7200000000000003E-3</v>
      </c>
      <c r="E170" s="1" t="s">
        <v>26</v>
      </c>
      <c r="F170" s="1" t="s">
        <v>26</v>
      </c>
    </row>
    <row r="171" spans="3:6">
      <c r="C171" t="s">
        <v>112</v>
      </c>
      <c r="D171">
        <v>0.39134000000000002</v>
      </c>
      <c r="E171" s="1" t="s">
        <v>26</v>
      </c>
      <c r="F171" s="1" t="s">
        <v>26</v>
      </c>
    </row>
    <row r="172" spans="3:6">
      <c r="C172" t="s">
        <v>246</v>
      </c>
      <c r="D172">
        <v>2.094E-2</v>
      </c>
      <c r="E172" s="1" t="s">
        <v>26</v>
      </c>
      <c r="F172" s="1" t="s">
        <v>26</v>
      </c>
    </row>
    <row r="173" spans="3:6">
      <c r="C173" t="s">
        <v>247</v>
      </c>
      <c r="D173">
        <v>6.6100000000000004E-3</v>
      </c>
      <c r="E173" s="1" t="s">
        <v>26</v>
      </c>
      <c r="F173" s="1" t="s">
        <v>26</v>
      </c>
    </row>
    <row r="174" spans="3:6">
      <c r="C174" t="s">
        <v>248</v>
      </c>
      <c r="D174">
        <v>2.094E-2</v>
      </c>
      <c r="E174" s="1" t="s">
        <v>26</v>
      </c>
      <c r="F174" s="1" t="s">
        <v>26</v>
      </c>
    </row>
    <row r="175" spans="3:6">
      <c r="C175" t="s">
        <v>93</v>
      </c>
      <c r="D175">
        <v>1.1000000000000001E-3</v>
      </c>
      <c r="E175" s="1" t="s">
        <v>26</v>
      </c>
      <c r="F175" s="1" t="s">
        <v>26</v>
      </c>
    </row>
    <row r="176" spans="3:6">
      <c r="C176" t="s">
        <v>59</v>
      </c>
      <c r="D176">
        <v>2.5350000000000001E-2</v>
      </c>
      <c r="E176" s="1" t="s">
        <v>26</v>
      </c>
      <c r="F176" s="1" t="s">
        <v>26</v>
      </c>
    </row>
    <row r="177" spans="3:6">
      <c r="C177" t="s">
        <v>108</v>
      </c>
      <c r="D177">
        <v>0.18189</v>
      </c>
      <c r="E177" s="1" t="s">
        <v>26</v>
      </c>
      <c r="F177" s="1" t="s">
        <v>26</v>
      </c>
    </row>
    <row r="178" spans="3:6">
      <c r="C178" t="s">
        <v>81</v>
      </c>
      <c r="D178">
        <v>5.6219999999999999E-2</v>
      </c>
      <c r="E178" s="1" t="s">
        <v>26</v>
      </c>
      <c r="F178" s="1" t="s">
        <v>26</v>
      </c>
    </row>
    <row r="179" spans="3:6">
      <c r="C179" t="s">
        <v>107</v>
      </c>
      <c r="D179">
        <v>1.213E-2</v>
      </c>
      <c r="E179" s="1" t="s">
        <v>26</v>
      </c>
      <c r="F179" s="1" t="s">
        <v>26</v>
      </c>
    </row>
    <row r="180" spans="3:6">
      <c r="C180" t="s">
        <v>106</v>
      </c>
      <c r="D180">
        <v>2.094E-2</v>
      </c>
      <c r="E180" s="1" t="s">
        <v>26</v>
      </c>
      <c r="F180" s="1" t="s">
        <v>26</v>
      </c>
    </row>
    <row r="181" spans="3:6">
      <c r="C181" t="s">
        <v>105</v>
      </c>
      <c r="D181">
        <v>5.0709999999999998E-2</v>
      </c>
      <c r="E181" s="1" t="s">
        <v>26</v>
      </c>
      <c r="F181" s="1" t="s">
        <v>26</v>
      </c>
    </row>
    <row r="182" spans="3:6">
      <c r="C182" t="s">
        <v>249</v>
      </c>
      <c r="D182">
        <v>1.1000000000000001E-3</v>
      </c>
      <c r="E182" s="1" t="s">
        <v>26</v>
      </c>
      <c r="F182" s="1" t="s">
        <v>26</v>
      </c>
    </row>
    <row r="183" spans="3:6">
      <c r="C183" t="s">
        <v>103</v>
      </c>
      <c r="D183">
        <v>9.92E-3</v>
      </c>
      <c r="E183" s="1" t="s">
        <v>26</v>
      </c>
      <c r="F183" s="1" t="s">
        <v>26</v>
      </c>
    </row>
    <row r="184" spans="3:6">
      <c r="C184" t="s">
        <v>250</v>
      </c>
      <c r="D184">
        <v>1.1000000000000001E-3</v>
      </c>
      <c r="E184" s="1" t="s">
        <v>26</v>
      </c>
      <c r="F184" s="1" t="s">
        <v>26</v>
      </c>
    </row>
    <row r="185" spans="3:6">
      <c r="C185" t="s">
        <v>251</v>
      </c>
      <c r="D185">
        <v>3.31E-3</v>
      </c>
      <c r="E185" s="1" t="s">
        <v>26</v>
      </c>
      <c r="F185" s="1" t="s">
        <v>26</v>
      </c>
    </row>
    <row r="186" spans="3:6">
      <c r="C186" t="s">
        <v>90</v>
      </c>
      <c r="D186">
        <v>3.3070000000000002E-2</v>
      </c>
      <c r="E186" s="1" t="s">
        <v>26</v>
      </c>
      <c r="F186" s="1" t="s">
        <v>26</v>
      </c>
    </row>
    <row r="187" spans="3:6">
      <c r="C187" t="s">
        <v>252</v>
      </c>
      <c r="D187">
        <v>3.31E-3</v>
      </c>
      <c r="E187" s="1" t="s">
        <v>26</v>
      </c>
      <c r="F187" s="1" t="s">
        <v>26</v>
      </c>
    </row>
    <row r="188" spans="3:6">
      <c r="C188" t="s">
        <v>253</v>
      </c>
      <c r="D188">
        <v>4.1889999999999997E-2</v>
      </c>
      <c r="E188" s="1" t="s">
        <v>26</v>
      </c>
      <c r="F188" s="1" t="s">
        <v>26</v>
      </c>
    </row>
    <row r="189" spans="3:6">
      <c r="C189" t="s">
        <v>254</v>
      </c>
      <c r="D189">
        <v>2.315E-2</v>
      </c>
      <c r="E189" s="1" t="s">
        <v>26</v>
      </c>
      <c r="F189" s="1" t="s">
        <v>26</v>
      </c>
    </row>
    <row r="190" spans="3:6">
      <c r="C190" t="s">
        <v>255</v>
      </c>
      <c r="D190">
        <v>2.2000000000000001E-3</v>
      </c>
      <c r="E190" s="1" t="s">
        <v>26</v>
      </c>
      <c r="F190" s="1" t="s">
        <v>26</v>
      </c>
    </row>
    <row r="191" spans="3:6">
      <c r="C191" t="s">
        <v>256</v>
      </c>
      <c r="D191">
        <v>1.102E-2</v>
      </c>
      <c r="E191" s="1" t="s">
        <v>26</v>
      </c>
      <c r="F191" s="1" t="s">
        <v>26</v>
      </c>
    </row>
    <row r="192" spans="3:6">
      <c r="C192" t="s">
        <v>257</v>
      </c>
      <c r="D192">
        <v>9.92E-3</v>
      </c>
      <c r="E192" s="1" t="s">
        <v>26</v>
      </c>
      <c r="F192" s="1" t="s">
        <v>26</v>
      </c>
    </row>
    <row r="193" spans="3:6">
      <c r="C193" t="s">
        <v>100</v>
      </c>
      <c r="D193">
        <v>2.5350000000000001E-2</v>
      </c>
      <c r="E193" s="1" t="s">
        <v>26</v>
      </c>
      <c r="F193" s="1" t="s">
        <v>26</v>
      </c>
    </row>
    <row r="194" spans="3:6">
      <c r="C194" t="s">
        <v>79</v>
      </c>
      <c r="D194">
        <v>1.213E-2</v>
      </c>
      <c r="E194" s="1" t="s">
        <v>26</v>
      </c>
      <c r="F194" s="1" t="s">
        <v>26</v>
      </c>
    </row>
    <row r="195" spans="3:6">
      <c r="C195" t="s">
        <v>258</v>
      </c>
      <c r="D195">
        <v>2.2000000000000001E-3</v>
      </c>
      <c r="E195" s="1" t="s">
        <v>26</v>
      </c>
      <c r="F195" s="1" t="s">
        <v>26</v>
      </c>
    </row>
    <row r="196" spans="3:6">
      <c r="C196" t="s">
        <v>51</v>
      </c>
      <c r="D196">
        <v>2.2000000000000001E-3</v>
      </c>
      <c r="E196" s="1" t="s">
        <v>26</v>
      </c>
      <c r="F196" s="1" t="s">
        <v>26</v>
      </c>
    </row>
    <row r="197" spans="3:6">
      <c r="C197" t="s">
        <v>259</v>
      </c>
      <c r="D197">
        <v>6.6100000000000004E-3</v>
      </c>
      <c r="E197" s="1" t="s">
        <v>26</v>
      </c>
      <c r="F197" s="1" t="s">
        <v>26</v>
      </c>
    </row>
    <row r="198" spans="3:6">
      <c r="C198" t="s">
        <v>260</v>
      </c>
      <c r="D198">
        <v>1.7639999999999999E-2</v>
      </c>
      <c r="E198" s="1" t="s">
        <v>26</v>
      </c>
      <c r="F198" s="1" t="s">
        <v>26</v>
      </c>
    </row>
    <row r="199" spans="3:6">
      <c r="C199" t="s">
        <v>68</v>
      </c>
      <c r="D199">
        <v>9.92E-3</v>
      </c>
      <c r="E199" s="1" t="s">
        <v>26</v>
      </c>
      <c r="F199" s="1" t="s">
        <v>26</v>
      </c>
    </row>
    <row r="200" spans="3:6">
      <c r="C200" t="s">
        <v>261</v>
      </c>
      <c r="D200">
        <v>3.31E-3</v>
      </c>
      <c r="E200" s="1" t="s">
        <v>26</v>
      </c>
      <c r="F200" s="1" t="s">
        <v>26</v>
      </c>
    </row>
    <row r="201" spans="3:6">
      <c r="C201" t="s">
        <v>262</v>
      </c>
      <c r="D201">
        <v>1.1000000000000001E-3</v>
      </c>
      <c r="E201" s="1" t="s">
        <v>26</v>
      </c>
      <c r="F201" s="1" t="s">
        <v>26</v>
      </c>
    </row>
    <row r="202" spans="3:6">
      <c r="C202" t="s">
        <v>263</v>
      </c>
      <c r="D202">
        <v>4.7399999999999998E-2</v>
      </c>
      <c r="E202" s="1" t="s">
        <v>26</v>
      </c>
      <c r="F202" s="1" t="s">
        <v>26</v>
      </c>
    </row>
    <row r="203" spans="3:6">
      <c r="C203" t="s">
        <v>264</v>
      </c>
      <c r="D203">
        <v>8.8199999999999997E-3</v>
      </c>
      <c r="E203" s="1" t="s">
        <v>26</v>
      </c>
      <c r="F203" s="1" t="s">
        <v>26</v>
      </c>
    </row>
    <row r="204" spans="3:6">
      <c r="C204" t="s">
        <v>265</v>
      </c>
      <c r="D204">
        <v>2.315E-2</v>
      </c>
      <c r="E204" s="1" t="s">
        <v>26</v>
      </c>
      <c r="F204" s="1" t="s">
        <v>26</v>
      </c>
    </row>
    <row r="205" spans="3:6">
      <c r="C205" t="s">
        <v>89</v>
      </c>
      <c r="D205">
        <v>6.6100000000000004E-3</v>
      </c>
      <c r="E205" s="1" t="s">
        <v>26</v>
      </c>
      <c r="F205" s="1" t="s">
        <v>26</v>
      </c>
    </row>
    <row r="206" spans="3:6">
      <c r="C206" t="s">
        <v>86</v>
      </c>
      <c r="D206">
        <v>4.4099999999999999E-3</v>
      </c>
      <c r="E206" s="1" t="s">
        <v>26</v>
      </c>
      <c r="F206" s="1" t="s">
        <v>26</v>
      </c>
    </row>
    <row r="207" spans="3:6">
      <c r="C207" t="s">
        <v>85</v>
      </c>
      <c r="D207">
        <v>1.1000000000000001E-3</v>
      </c>
      <c r="E207" s="1" t="s">
        <v>26</v>
      </c>
      <c r="F207" s="1" t="s">
        <v>26</v>
      </c>
    </row>
    <row r="208" spans="3:6">
      <c r="C208" t="s">
        <v>42</v>
      </c>
      <c r="D208">
        <v>2.2000000000000001E-3</v>
      </c>
      <c r="E208" s="1" t="s">
        <v>26</v>
      </c>
      <c r="F208" s="1" t="s">
        <v>26</v>
      </c>
    </row>
    <row r="209" spans="1:6">
      <c r="C209" t="s">
        <v>266</v>
      </c>
      <c r="D209">
        <v>4.4099999999999999E-3</v>
      </c>
      <c r="E209" s="1" t="s">
        <v>26</v>
      </c>
      <c r="F209" s="1" t="s">
        <v>26</v>
      </c>
    </row>
    <row r="210" spans="1:6">
      <c r="C210" t="s">
        <v>92</v>
      </c>
      <c r="D210">
        <v>1.1000000000000001E-3</v>
      </c>
      <c r="E210" s="1" t="s">
        <v>26</v>
      </c>
      <c r="F210" s="1" t="s">
        <v>26</v>
      </c>
    </row>
    <row r="211" spans="1:6">
      <c r="C211" t="s">
        <v>267</v>
      </c>
      <c r="D211">
        <v>2.2000000000000001E-3</v>
      </c>
      <c r="E211" s="1" t="s">
        <v>26</v>
      </c>
      <c r="F211" s="1" t="s">
        <v>26</v>
      </c>
    </row>
    <row r="212" spans="1:6">
      <c r="C212" t="s">
        <v>97</v>
      </c>
      <c r="D212">
        <v>2.8660000000000001E-2</v>
      </c>
      <c r="E212" s="1" t="s">
        <v>26</v>
      </c>
      <c r="F212" s="1" t="s">
        <v>26</v>
      </c>
    </row>
    <row r="213" spans="1:6">
      <c r="C213" t="s">
        <v>268</v>
      </c>
      <c r="D213">
        <v>2.5350000000000001E-2</v>
      </c>
      <c r="E213" s="1" t="s">
        <v>26</v>
      </c>
      <c r="F213" s="1" t="s">
        <v>26</v>
      </c>
    </row>
    <row r="214" spans="1:6">
      <c r="C214" t="s">
        <v>76</v>
      </c>
      <c r="D214">
        <v>4.4099999999999999E-3</v>
      </c>
      <c r="E214" s="1" t="s">
        <v>26</v>
      </c>
      <c r="F214" s="1" t="s">
        <v>26</v>
      </c>
    </row>
    <row r="215" spans="1:6">
      <c r="C215" t="s">
        <v>269</v>
      </c>
      <c r="D215">
        <v>6.6100000000000004E-3</v>
      </c>
      <c r="E215" s="1" t="s">
        <v>26</v>
      </c>
      <c r="F215" s="1" t="s">
        <v>26</v>
      </c>
    </row>
    <row r="216" spans="1:6">
      <c r="C216" t="s">
        <v>41</v>
      </c>
      <c r="D216">
        <v>8.8199999999999997E-3</v>
      </c>
      <c r="E216" s="1" t="s">
        <v>26</v>
      </c>
      <c r="F216" s="1" t="s">
        <v>26</v>
      </c>
    </row>
    <row r="217" spans="1:6">
      <c r="C217" t="s">
        <v>40</v>
      </c>
      <c r="D217">
        <v>1.1000000000000001E-3</v>
      </c>
      <c r="E217" s="1" t="s">
        <v>26</v>
      </c>
      <c r="F217" s="1" t="s">
        <v>26</v>
      </c>
    </row>
    <row r="218" spans="1:6">
      <c r="C218" t="s">
        <v>270</v>
      </c>
      <c r="D218">
        <v>2.2000000000000001E-3</v>
      </c>
      <c r="E218" s="1" t="s">
        <v>26</v>
      </c>
      <c r="F218" s="1" t="s">
        <v>26</v>
      </c>
    </row>
    <row r="219" spans="1:6">
      <c r="C219" t="s">
        <v>38</v>
      </c>
      <c r="D219">
        <v>2.2000000000000001E-3</v>
      </c>
      <c r="E219" s="1" t="s">
        <v>26</v>
      </c>
      <c r="F219" s="1" t="s">
        <v>26</v>
      </c>
    </row>
    <row r="220" spans="1:6">
      <c r="C220" t="s">
        <v>271</v>
      </c>
      <c r="D220">
        <v>9.92E-3</v>
      </c>
      <c r="E220" s="1" t="s">
        <v>26</v>
      </c>
      <c r="F220" s="1" t="s">
        <v>26</v>
      </c>
    </row>
    <row r="221" spans="1:6">
      <c r="C221" t="s">
        <v>272</v>
      </c>
      <c r="D221">
        <v>3.31E-3</v>
      </c>
      <c r="E221" s="1" t="s">
        <v>26</v>
      </c>
      <c r="F221" s="1" t="s">
        <v>26</v>
      </c>
    </row>
    <row r="222" spans="1:6">
      <c r="C222" t="s">
        <v>66</v>
      </c>
      <c r="D222">
        <v>2.2000000000000001E-3</v>
      </c>
      <c r="E222" s="1" t="s">
        <v>26</v>
      </c>
      <c r="F222" s="1" t="s">
        <v>26</v>
      </c>
    </row>
    <row r="223" spans="1:6">
      <c r="C223" t="s">
        <v>96</v>
      </c>
      <c r="D223">
        <v>6.6100000000000004E-3</v>
      </c>
      <c r="E223" s="1" t="s">
        <v>26</v>
      </c>
      <c r="F223" s="1" t="s">
        <v>26</v>
      </c>
    </row>
    <row r="224" spans="1:6">
      <c r="A224" s="31"/>
      <c r="B224" s="31"/>
      <c r="C224" s="31" t="s">
        <v>173</v>
      </c>
      <c r="D224" s="31">
        <v>1.23464</v>
      </c>
      <c r="E224" s="54" t="s">
        <v>26</v>
      </c>
      <c r="F224" s="54" t="s">
        <v>26</v>
      </c>
    </row>
    <row r="225" spans="1:6">
      <c r="A225" t="s">
        <v>175</v>
      </c>
      <c r="B225">
        <v>2</v>
      </c>
      <c r="C225" t="s">
        <v>57</v>
      </c>
      <c r="D225" s="1" t="s">
        <v>26</v>
      </c>
      <c r="E225">
        <v>2.2000000000000001E-3</v>
      </c>
      <c r="F225" s="1" t="s">
        <v>26</v>
      </c>
    </row>
    <row r="226" spans="1:6">
      <c r="A226" s="31"/>
      <c r="B226" s="31"/>
      <c r="C226" s="31" t="s">
        <v>273</v>
      </c>
      <c r="D226" s="54" t="s">
        <v>26</v>
      </c>
      <c r="E226" s="31">
        <v>0.10693</v>
      </c>
      <c r="F226" s="54" t="s">
        <v>26</v>
      </c>
    </row>
    <row r="227" spans="1:6">
      <c r="A227" t="s">
        <v>177</v>
      </c>
      <c r="B227">
        <v>21</v>
      </c>
      <c r="C227" t="s">
        <v>274</v>
      </c>
      <c r="D227" s="1" t="s">
        <v>26</v>
      </c>
      <c r="E227" s="1" t="s">
        <v>26</v>
      </c>
      <c r="F227">
        <v>3.31E-3</v>
      </c>
    </row>
    <row r="228" spans="1:6">
      <c r="C228" t="s">
        <v>62</v>
      </c>
      <c r="D228" s="1" t="s">
        <v>26</v>
      </c>
      <c r="E228" s="1" t="s">
        <v>26</v>
      </c>
      <c r="F228">
        <v>5.5100000000000001E-3</v>
      </c>
    </row>
    <row r="229" spans="1:6">
      <c r="C229" t="s">
        <v>275</v>
      </c>
      <c r="D229" s="1" t="s">
        <v>26</v>
      </c>
      <c r="E229" s="1" t="s">
        <v>26</v>
      </c>
      <c r="F229">
        <v>2.2000000000000001E-3</v>
      </c>
    </row>
    <row r="230" spans="1:6">
      <c r="C230" t="s">
        <v>54</v>
      </c>
      <c r="D230" s="1" t="s">
        <v>26</v>
      </c>
      <c r="E230" s="1" t="s">
        <v>26</v>
      </c>
      <c r="F230">
        <v>9.92E-3</v>
      </c>
    </row>
    <row r="231" spans="1:6">
      <c r="C231" t="s">
        <v>276</v>
      </c>
      <c r="D231" s="1" t="s">
        <v>26</v>
      </c>
      <c r="E231" s="1" t="s">
        <v>26</v>
      </c>
      <c r="F231">
        <v>2.2000000000000001E-3</v>
      </c>
    </row>
    <row r="232" spans="1:6">
      <c r="C232" t="s">
        <v>277</v>
      </c>
      <c r="D232" s="1" t="s">
        <v>26</v>
      </c>
      <c r="E232" s="1" t="s">
        <v>26</v>
      </c>
      <c r="F232">
        <v>1.5429999999999999E-2</v>
      </c>
    </row>
    <row r="233" spans="1:6">
      <c r="C233" t="s">
        <v>278</v>
      </c>
      <c r="D233" s="1" t="s">
        <v>26</v>
      </c>
      <c r="E233" s="1" t="s">
        <v>26</v>
      </c>
      <c r="F233">
        <v>0.34944999999999998</v>
      </c>
    </row>
    <row r="234" spans="1:6">
      <c r="C234" t="s">
        <v>279</v>
      </c>
      <c r="D234" s="1" t="s">
        <v>26</v>
      </c>
      <c r="E234" s="1" t="s">
        <v>26</v>
      </c>
      <c r="F234">
        <v>9.92E-3</v>
      </c>
    </row>
    <row r="235" spans="1:6">
      <c r="C235" t="s">
        <v>44</v>
      </c>
      <c r="D235" s="1" t="s">
        <v>26</v>
      </c>
      <c r="E235" s="1" t="s">
        <v>26</v>
      </c>
      <c r="F235">
        <v>1.1000000000000001E-3</v>
      </c>
    </row>
    <row r="236" spans="1:6">
      <c r="C236" t="s">
        <v>280</v>
      </c>
      <c r="D236" s="1" t="s">
        <v>26</v>
      </c>
      <c r="E236" s="1" t="s">
        <v>26</v>
      </c>
      <c r="F236">
        <v>4.4099999999999999E-3</v>
      </c>
    </row>
    <row r="237" spans="1:6">
      <c r="C237" t="s">
        <v>281</v>
      </c>
      <c r="D237" s="1" t="s">
        <v>26</v>
      </c>
      <c r="E237" s="1" t="s">
        <v>26</v>
      </c>
      <c r="F237">
        <v>6.6100000000000004E-3</v>
      </c>
    </row>
    <row r="238" spans="1:6">
      <c r="C238" t="s">
        <v>282</v>
      </c>
      <c r="D238" s="1" t="s">
        <v>26</v>
      </c>
      <c r="E238" s="1" t="s">
        <v>26</v>
      </c>
      <c r="F238">
        <v>3.31E-3</v>
      </c>
    </row>
    <row r="239" spans="1:6">
      <c r="C239" t="s">
        <v>283</v>
      </c>
      <c r="D239" s="1" t="s">
        <v>26</v>
      </c>
      <c r="E239" s="1" t="s">
        <v>26</v>
      </c>
      <c r="F239">
        <v>5.5100000000000001E-3</v>
      </c>
    </row>
    <row r="240" spans="1:6">
      <c r="C240" t="s">
        <v>284</v>
      </c>
      <c r="D240" s="1" t="s">
        <v>26</v>
      </c>
      <c r="E240" s="1" t="s">
        <v>26</v>
      </c>
      <c r="F240">
        <v>4.4099999999999999E-3</v>
      </c>
    </row>
    <row r="241" spans="1:6">
      <c r="C241" t="s">
        <v>58</v>
      </c>
      <c r="D241" s="1" t="s">
        <v>26</v>
      </c>
      <c r="E241" s="1" t="s">
        <v>26</v>
      </c>
      <c r="F241">
        <v>1.5429999999999999E-2</v>
      </c>
    </row>
    <row r="242" spans="1:6">
      <c r="C242" t="s">
        <v>91</v>
      </c>
      <c r="D242" s="1" t="s">
        <v>26</v>
      </c>
      <c r="E242" s="1" t="s">
        <v>26</v>
      </c>
      <c r="F242">
        <v>1.1000000000000001E-3</v>
      </c>
    </row>
    <row r="243" spans="1:6">
      <c r="C243" t="s">
        <v>285</v>
      </c>
      <c r="D243" s="1" t="s">
        <v>26</v>
      </c>
      <c r="E243" s="1" t="s">
        <v>26</v>
      </c>
      <c r="F243">
        <v>2.2000000000000001E-3</v>
      </c>
    </row>
    <row r="244" spans="1:6">
      <c r="C244" t="s">
        <v>286</v>
      </c>
      <c r="D244" s="1" t="s">
        <v>26</v>
      </c>
      <c r="E244" s="1" t="s">
        <v>26</v>
      </c>
      <c r="F244">
        <v>1.1000000000000001E-3</v>
      </c>
    </row>
    <row r="245" spans="1:6">
      <c r="C245" t="s">
        <v>287</v>
      </c>
      <c r="D245" s="1" t="s">
        <v>26</v>
      </c>
      <c r="E245" s="1" t="s">
        <v>26</v>
      </c>
      <c r="F245">
        <v>2.2000000000000001E-3</v>
      </c>
    </row>
    <row r="246" spans="1:6">
      <c r="C246" t="s">
        <v>288</v>
      </c>
      <c r="D246" s="1" t="s">
        <v>26</v>
      </c>
      <c r="E246" s="1" t="s">
        <v>26</v>
      </c>
      <c r="F246">
        <v>9.7009999999999999E-2</v>
      </c>
    </row>
    <row r="247" spans="1:6">
      <c r="A247" s="46"/>
      <c r="B247" s="46"/>
      <c r="C247" s="47" t="s">
        <v>289</v>
      </c>
      <c r="D247" s="55" t="s">
        <v>26</v>
      </c>
      <c r="E247" s="55" t="s">
        <v>26</v>
      </c>
      <c r="F247" s="48">
        <v>9.7009999999999999E-2</v>
      </c>
    </row>
  </sheetData>
  <mergeCells count="5">
    <mergeCell ref="A2:A3"/>
    <mergeCell ref="B2:B3"/>
    <mergeCell ref="C2:C3"/>
    <mergeCell ref="D2:F2"/>
    <mergeCell ref="A1:F1"/>
  </mergeCells>
  <phoneticPr fontId="1" type="noConversion"/>
  <pageMargins left="0.25" right="0.25" top="0.75" bottom="0.75" header="0.3" footer="0.3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BCF91-9FF1-491C-A79F-96C7D066EB14}">
  <sheetPr>
    <pageSetUpPr fitToPage="1"/>
  </sheetPr>
  <dimension ref="A1:F19"/>
  <sheetViews>
    <sheetView tabSelected="1" workbookViewId="0">
      <selection activeCell="C27" sqref="C27"/>
    </sheetView>
  </sheetViews>
  <sheetFormatPr defaultRowHeight="16.5"/>
  <cols>
    <col min="1" max="1" width="8.375" style="29" customWidth="1"/>
    <col min="2" max="2" width="24.875" style="29" customWidth="1"/>
    <col min="3" max="3" width="69" style="29" customWidth="1"/>
    <col min="4" max="4" width="21" style="29" customWidth="1"/>
    <col min="5" max="5" width="14.75" style="29" customWidth="1"/>
    <col min="6" max="6" width="45.25" style="29" customWidth="1"/>
    <col min="7" max="16384" width="9" style="29"/>
  </cols>
  <sheetData>
    <row r="1" spans="1:6">
      <c r="A1" s="30" t="s">
        <v>365</v>
      </c>
    </row>
    <row r="2" spans="1:6" ht="17.25">
      <c r="A2" s="51" t="s">
        <v>331</v>
      </c>
      <c r="B2" s="51" t="s">
        <v>330</v>
      </c>
      <c r="C2" s="51" t="s">
        <v>329</v>
      </c>
      <c r="D2" s="51" t="s">
        <v>328</v>
      </c>
      <c r="E2" s="51" t="s">
        <v>327</v>
      </c>
      <c r="F2" s="52" t="s">
        <v>332</v>
      </c>
    </row>
    <row r="3" spans="1:6">
      <c r="A3" s="49" t="s">
        <v>175</v>
      </c>
      <c r="B3" s="49" t="s">
        <v>326</v>
      </c>
      <c r="C3" s="53" t="s">
        <v>309</v>
      </c>
      <c r="D3" s="49">
        <v>3.1596234566699999</v>
      </c>
      <c r="E3" s="49">
        <v>1.8873433135199999E-2</v>
      </c>
      <c r="F3" s="50" t="s">
        <v>333</v>
      </c>
    </row>
    <row r="4" spans="1:6">
      <c r="A4" s="49" t="s">
        <v>175</v>
      </c>
      <c r="B4" s="49" t="s">
        <v>325</v>
      </c>
      <c r="C4" s="53" t="s">
        <v>308</v>
      </c>
      <c r="D4" s="49">
        <v>3.1489499692999998</v>
      </c>
      <c r="E4" s="49">
        <v>6.0360829236000011E-3</v>
      </c>
      <c r="F4" s="50" t="s">
        <v>294</v>
      </c>
    </row>
    <row r="5" spans="1:6">
      <c r="A5" s="49" t="s">
        <v>175</v>
      </c>
      <c r="B5" s="49" t="s">
        <v>324</v>
      </c>
      <c r="C5" s="53" t="s">
        <v>307</v>
      </c>
      <c r="D5" s="49">
        <v>3.1310499061699999</v>
      </c>
      <c r="E5" s="49">
        <v>1.1795938519800001E-2</v>
      </c>
      <c r="F5" s="50" t="s">
        <v>294</v>
      </c>
    </row>
    <row r="6" spans="1:6">
      <c r="A6" s="49" t="s">
        <v>175</v>
      </c>
      <c r="B6" s="49" t="s">
        <v>323</v>
      </c>
      <c r="C6" s="53" t="s">
        <v>306</v>
      </c>
      <c r="D6" s="49">
        <v>3.1276576889699998</v>
      </c>
      <c r="E6" s="49">
        <v>1.8315638888700001E-2</v>
      </c>
      <c r="F6" s="50" t="s">
        <v>294</v>
      </c>
    </row>
    <row r="7" spans="1:6">
      <c r="A7" s="49" t="s">
        <v>175</v>
      </c>
      <c r="B7" s="49" t="s">
        <v>322</v>
      </c>
      <c r="C7" s="53" t="s">
        <v>305</v>
      </c>
      <c r="D7" s="49">
        <v>3.1049424406999999</v>
      </c>
      <c r="E7" s="49">
        <v>1.7774329953699999E-2</v>
      </c>
      <c r="F7" s="50" t="s">
        <v>302</v>
      </c>
    </row>
    <row r="8" spans="1:6">
      <c r="A8" s="49" t="s">
        <v>175</v>
      </c>
      <c r="B8" s="49" t="s">
        <v>321</v>
      </c>
      <c r="C8" s="53" t="s">
        <v>304</v>
      </c>
      <c r="D8" s="49">
        <v>3.08352622538</v>
      </c>
      <c r="E8" s="49">
        <v>1.7774329953699999E-2</v>
      </c>
      <c r="F8" s="50" t="s">
        <v>302</v>
      </c>
    </row>
    <row r="9" spans="1:6">
      <c r="A9" s="49" t="s">
        <v>175</v>
      </c>
      <c r="B9" s="49" t="s">
        <v>320</v>
      </c>
      <c r="C9" s="53" t="s">
        <v>303</v>
      </c>
      <c r="D9" s="49">
        <v>3.0645600488500002</v>
      </c>
      <c r="E9" s="49">
        <v>1.3981783153300001E-2</v>
      </c>
      <c r="F9" s="50" t="s">
        <v>302</v>
      </c>
    </row>
    <row r="10" spans="1:6">
      <c r="A10" s="49" t="s">
        <v>175</v>
      </c>
      <c r="B10" s="49" t="s">
        <v>319</v>
      </c>
      <c r="C10" s="53" t="s">
        <v>301</v>
      </c>
      <c r="D10" s="49">
        <v>3.0430359117400001</v>
      </c>
      <c r="E10" s="49">
        <v>1.2155178329900001E-2</v>
      </c>
      <c r="F10" s="50" t="s">
        <v>297</v>
      </c>
    </row>
    <row r="11" spans="1:6">
      <c r="A11" s="49" t="s">
        <v>175</v>
      </c>
      <c r="B11" s="49" t="s">
        <v>318</v>
      </c>
      <c r="C11" s="53" t="s">
        <v>300</v>
      </c>
      <c r="D11" s="49">
        <v>3.0213045654899999</v>
      </c>
      <c r="E11" s="49">
        <v>1.2155178329900001E-2</v>
      </c>
      <c r="F11" s="50" t="s">
        <v>297</v>
      </c>
    </row>
    <row r="12" spans="1:6">
      <c r="A12" s="49" t="s">
        <v>175</v>
      </c>
      <c r="B12" s="49" t="s">
        <v>317</v>
      </c>
      <c r="C12" s="53" t="s">
        <v>299</v>
      </c>
      <c r="D12" s="49">
        <v>3.0183713011500002</v>
      </c>
      <c r="E12" s="49">
        <v>9.7547591023400011E-3</v>
      </c>
      <c r="F12" s="50" t="s">
        <v>334</v>
      </c>
    </row>
    <row r="13" spans="1:6">
      <c r="A13" s="49" t="s">
        <v>175</v>
      </c>
      <c r="B13" s="49" t="s">
        <v>316</v>
      </c>
      <c r="C13" s="53" t="s">
        <v>298</v>
      </c>
      <c r="D13" s="49">
        <v>3.0139764201300001</v>
      </c>
      <c r="E13" s="49">
        <v>1.7774329953699999E-2</v>
      </c>
      <c r="F13" s="50" t="s">
        <v>297</v>
      </c>
    </row>
    <row r="14" spans="1:6">
      <c r="A14" s="49" t="s">
        <v>16</v>
      </c>
      <c r="B14" s="49" t="s">
        <v>315</v>
      </c>
      <c r="C14" s="53" t="s">
        <v>296</v>
      </c>
      <c r="D14" s="49">
        <v>3.1696981576100001</v>
      </c>
      <c r="E14" s="49">
        <v>2.6516184408899999E-2</v>
      </c>
      <c r="F14" s="50" t="s">
        <v>335</v>
      </c>
    </row>
    <row r="15" spans="1:6">
      <c r="A15" s="49" t="s">
        <v>16</v>
      </c>
      <c r="B15" s="49" t="s">
        <v>314</v>
      </c>
      <c r="C15" s="53" t="s">
        <v>295</v>
      </c>
      <c r="D15" s="49">
        <v>3.1408114042099999</v>
      </c>
      <c r="E15" s="49">
        <v>2.2148178957000001E-2</v>
      </c>
      <c r="F15" s="50" t="s">
        <v>294</v>
      </c>
    </row>
    <row r="16" spans="1:6">
      <c r="A16" s="49" t="s">
        <v>16</v>
      </c>
      <c r="B16" s="49" t="s">
        <v>313</v>
      </c>
      <c r="C16" s="53" t="s">
        <v>293</v>
      </c>
      <c r="D16" s="49">
        <v>3.1326522201300002</v>
      </c>
      <c r="E16" s="49">
        <v>1.24007292204E-2</v>
      </c>
      <c r="F16" s="50" t="s">
        <v>335</v>
      </c>
    </row>
    <row r="17" spans="1:6">
      <c r="A17" s="49" t="s">
        <v>16</v>
      </c>
      <c r="B17" s="49" t="s">
        <v>312</v>
      </c>
      <c r="C17" s="53" t="s">
        <v>292</v>
      </c>
      <c r="D17" s="49">
        <v>3.0934266378399999</v>
      </c>
      <c r="E17" s="49">
        <v>3.5793105067699997E-2</v>
      </c>
      <c r="F17" s="50" t="s">
        <v>336</v>
      </c>
    </row>
    <row r="18" spans="1:6">
      <c r="A18" s="49" t="s">
        <v>177</v>
      </c>
      <c r="B18" s="49" t="s">
        <v>311</v>
      </c>
      <c r="C18" s="53" t="s">
        <v>291</v>
      </c>
      <c r="D18" s="49">
        <v>3.2214756913000002</v>
      </c>
      <c r="E18" s="49">
        <v>1.84997141198E-2</v>
      </c>
      <c r="F18" s="50" t="s">
        <v>335</v>
      </c>
    </row>
    <row r="19" spans="1:6">
      <c r="A19" s="49" t="s">
        <v>177</v>
      </c>
      <c r="B19" s="49" t="s">
        <v>310</v>
      </c>
      <c r="C19" s="53" t="s">
        <v>290</v>
      </c>
      <c r="D19" s="49">
        <v>3.1896570089199998</v>
      </c>
      <c r="E19" s="49">
        <v>4.7834889494199992E-2</v>
      </c>
      <c r="F19" s="50" t="s">
        <v>337</v>
      </c>
    </row>
  </sheetData>
  <phoneticPr fontId="1" type="noConversion"/>
  <conditionalFormatting sqref="D14:D17">
    <cfRule type="dataBar" priority="2">
      <dataBar>
        <cfvo type="min"/>
        <cfvo type="max"/>
        <color rgb="FFF5543F"/>
      </dataBar>
      <extLst>
        <ext xmlns:x14="http://schemas.microsoft.com/office/spreadsheetml/2009/9/main" uri="{B025F937-C7B1-47D3-B67F-A62EFF666E3E}">
          <x14:id>{C50ED6CB-E2D5-4A0E-8D2D-0A89BB34C70A}</x14:id>
        </ext>
      </extLst>
    </cfRule>
  </conditionalFormatting>
  <conditionalFormatting sqref="D18:D19">
    <cfRule type="dataBar" priority="3">
      <dataBar>
        <cfvo type="min"/>
        <cfvo type="max"/>
        <color rgb="FF2980B9"/>
      </dataBar>
      <extLst>
        <ext xmlns:x14="http://schemas.microsoft.com/office/spreadsheetml/2009/9/main" uri="{B025F937-C7B1-47D3-B67F-A62EFF666E3E}">
          <x14:id>{6CF19D6C-ECFB-42ED-BBB9-1C83582C99D7}</x14:id>
        </ext>
      </extLst>
    </cfRule>
  </conditionalFormatting>
  <conditionalFormatting sqref="D3:D13">
    <cfRule type="dataBar" priority="1">
      <dataBar>
        <cfvo type="min"/>
        <cfvo type="max"/>
        <color rgb="FF84BD00"/>
      </dataBar>
      <extLst>
        <ext xmlns:x14="http://schemas.microsoft.com/office/spreadsheetml/2009/9/main" uri="{B025F937-C7B1-47D3-B67F-A62EFF666E3E}">
          <x14:id>{55257199-8A45-4AEF-A4D4-CE1BC32CB3FB}</x14:id>
        </ext>
      </extLst>
    </cfRule>
  </conditionalFormatting>
  <pageMargins left="0.7" right="0.7" top="0.75" bottom="0.75" header="0.3" footer="0.3"/>
  <pageSetup paperSize="9" scale="74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50ED6CB-E2D5-4A0E-8D2D-0A89BB34C70A}">
            <x14:dataBar minLength="0" maxLength="100" border="1" direction="leftToRight" negativeBarBorderColorSameAsPositive="0">
              <x14:cfvo type="autoMin"/>
              <x14:cfvo type="autoMax"/>
              <x14:borderColor rgb="FFF5543F"/>
              <x14:negativeFillColor rgb="FFFF0000"/>
              <x14:negativeBorderColor rgb="FFFF0000"/>
              <x14:axisColor rgb="FF000000"/>
            </x14:dataBar>
          </x14:cfRule>
          <xm:sqref>D14:D17</xm:sqref>
        </x14:conditionalFormatting>
        <x14:conditionalFormatting xmlns:xm="http://schemas.microsoft.com/office/excel/2006/main">
          <x14:cfRule type="dataBar" id="{6CF19D6C-ECFB-42ED-BBB9-1C83582C99D7}">
            <x14:dataBar minLength="0" maxLength="100" border="1" direction="leftToRight" negativeBarBorderColorSameAsPositive="0">
              <x14:cfvo type="autoMin"/>
              <x14:cfvo type="autoMax"/>
              <x14:borderColor rgb="FF2980B9"/>
              <x14:negativeFillColor rgb="FFFF0000"/>
              <x14:negativeBorderColor rgb="FFFF0000"/>
              <x14:axisColor rgb="FF000000"/>
            </x14:dataBar>
          </x14:cfRule>
          <xm:sqref>D18:D19</xm:sqref>
        </x14:conditionalFormatting>
        <x14:conditionalFormatting xmlns:xm="http://schemas.microsoft.com/office/excel/2006/main">
          <x14:cfRule type="dataBar" id="{55257199-8A45-4AEF-A4D4-CE1BC32CB3FB}">
            <x14:dataBar minLength="0" maxLength="100" border="1" direction="leftToRight" negativeBarBorderColorSameAsPositive="0">
              <x14:cfvo type="autoMin"/>
              <x14:cfvo type="autoMax"/>
              <x14:borderColor rgb="FF84BD00"/>
              <x14:negativeFillColor rgb="FFFF0000"/>
              <x14:negativeBorderColor rgb="FFFF0000"/>
              <x14:axisColor rgb="FF000000"/>
            </x14:dataBar>
          </x14:cfRule>
          <xm:sqref>D3:D13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4</vt:i4>
      </vt:variant>
    </vt:vector>
  </HeadingPairs>
  <TitlesOfParts>
    <vt:vector size="9" baseType="lpstr">
      <vt:lpstr>Table S1</vt:lpstr>
      <vt:lpstr>Table S2 </vt:lpstr>
      <vt:lpstr>Table S3</vt:lpstr>
      <vt:lpstr>Table S4</vt:lpstr>
      <vt:lpstr>Table S5</vt:lpstr>
      <vt:lpstr>'Table S2 '!Print_Area</vt:lpstr>
      <vt:lpstr>'Table S3'!Print_Area</vt:lpstr>
      <vt:lpstr>'Table S4'!Print_Area</vt:lpstr>
      <vt:lpstr>'Table S5'!Print_Area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2024-04-22T05:06:07Z</cp:lastPrinted>
  <dcterms:created xsi:type="dcterms:W3CDTF">2024-02-06T05:08:11Z</dcterms:created>
  <dcterms:modified xsi:type="dcterms:W3CDTF">2024-07-06T01:49:22Z</dcterms:modified>
</cp:coreProperties>
</file>