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MATHI\Desktop\Lab_work_ctcr\manuscript_jcm\"/>
    </mc:Choice>
  </mc:AlternateContent>
  <xr:revisionPtr revIDLastSave="0" documentId="13_ncr:1_{17F31D36-C690-483E-B9C3-2AB3FA021BAD}" xr6:coauthVersionLast="47" xr6:coauthVersionMax="47" xr10:uidLastSave="{00000000-0000-0000-0000-000000000000}"/>
  <bookViews>
    <workbookView xWindow="-108" yWindow="-108" windowWidth="23256" windowHeight="12576" activeTab="5" xr2:uid="{612B4164-49D4-4282-833E-8C761D5AB49E}"/>
  </bookViews>
  <sheets>
    <sheet name="Sup-Table1" sheetId="8" r:id="rId1"/>
    <sheet name="Sup-Table2" sheetId="3" r:id="rId2"/>
    <sheet name="Sup-Table3" sheetId="6" r:id="rId3"/>
    <sheet name="Sup-Table4" sheetId="7" r:id="rId4"/>
    <sheet name="Sup-Table5" sheetId="4" r:id="rId5"/>
    <sheet name="Sup-Table6" sheetId="5" r:id="rId6"/>
  </sheets>
  <externalReferences>
    <externalReference r:id="rId7"/>
  </externalReferences>
  <definedNames>
    <definedName name="_xlnm._FilterDatabase" localSheetId="1" hidden="1">'Sup-Table2'!$A$9:$AG$9</definedName>
    <definedName name="_xlnm._FilterDatabase" localSheetId="2" hidden="1">'Sup-Table3'!$A$7:$BW$69</definedName>
    <definedName name="_xlnm._FilterDatabase" localSheetId="4" hidden="1">'Sup-Table5'!$A$5:$BS$28</definedName>
    <definedName name="_xlnm._FilterDatabase" localSheetId="5" hidden="1">'Sup-Table6'!$A$5:$BS$67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0" i="4" l="1"/>
  <c r="AP8" i="4"/>
  <c r="BH7" i="4"/>
  <c r="BH6" i="4"/>
  <c r="BH8" i="4"/>
  <c r="BH10" i="4"/>
  <c r="BH12" i="4"/>
  <c r="BH13" i="4"/>
  <c r="BH14" i="4"/>
  <c r="BH15" i="4"/>
  <c r="BH17" i="4"/>
  <c r="BH18" i="4"/>
  <c r="AP7" i="4"/>
  <c r="AP9" i="4"/>
  <c r="AP12" i="4"/>
  <c r="AP13" i="4"/>
  <c r="AP14" i="4"/>
  <c r="AP15" i="4"/>
  <c r="AP16" i="4"/>
  <c r="AP17" i="4"/>
  <c r="AP19" i="4"/>
  <c r="AP20" i="4"/>
  <c r="AP21" i="4"/>
  <c r="AP22" i="4"/>
  <c r="AP23" i="4"/>
  <c r="AP25" i="4"/>
  <c r="AP26" i="4"/>
  <c r="AP27" i="4"/>
  <c r="AP28" i="4"/>
  <c r="AP6" i="4"/>
</calcChain>
</file>

<file path=xl/sharedStrings.xml><?xml version="1.0" encoding="utf-8"?>
<sst xmlns="http://schemas.openxmlformats.org/spreadsheetml/2006/main" count="2447" uniqueCount="249">
  <si>
    <t>1453 samples</t>
  </si>
  <si>
    <t>990 samples</t>
  </si>
  <si>
    <t>210 samples</t>
  </si>
  <si>
    <t>253 samples</t>
  </si>
  <si>
    <t>Gene</t>
  </si>
  <si>
    <t>p-value</t>
  </si>
  <si>
    <t>ABCA8</t>
  </si>
  <si>
    <t>ADAMTS1</t>
  </si>
  <si>
    <t> 4.118e-5</t>
  </si>
  <si>
    <t>ANKRD1</t>
  </si>
  <si>
    <t>CCDC80</t>
  </si>
  <si>
    <t>COL12A1</t>
  </si>
  <si>
    <t>FBLN5</t>
  </si>
  <si>
    <t> 3.82e-42</t>
  </si>
  <si>
    <t>DAB2</t>
  </si>
  <si>
    <t> 5.60e-14</t>
  </si>
  <si>
    <t>CDH2</t>
  </si>
  <si>
    <t>FSTL1</t>
  </si>
  <si>
    <t>FBN1</t>
  </si>
  <si>
    <t> 6.63e-45</t>
  </si>
  <si>
    <t>LHFPL6</t>
  </si>
  <si>
    <t>FN1</t>
  </si>
  <si>
    <t>LIFR</t>
  </si>
  <si>
    <t>MFAP5</t>
  </si>
  <si>
    <t>GJA5</t>
  </si>
  <si>
    <t>NEXN</t>
  </si>
  <si>
    <t> 3.876e-4</t>
  </si>
  <si>
    <t>HEG1</t>
  </si>
  <si>
    <t>PROS1</t>
  </si>
  <si>
    <t>IGFBP3</t>
  </si>
  <si>
    <t>SULF1</t>
  </si>
  <si>
    <t>THBS1</t>
  </si>
  <si>
    <t> 2.45e-40</t>
  </si>
  <si>
    <t>TRAM2</t>
  </si>
  <si>
    <t>MAMDC2</t>
  </si>
  <si>
    <t> 2.21e-27</t>
  </si>
  <si>
    <t> 2.28e-7</t>
  </si>
  <si>
    <t>PAPPA</t>
  </si>
  <si>
    <t>SRGN</t>
  </si>
  <si>
    <t>PLAC8</t>
  </si>
  <si>
    <t>TGFB2</t>
  </si>
  <si>
    <t>SLIT2</t>
  </si>
  <si>
    <t> 3.45e-24</t>
  </si>
  <si>
    <t>TCGA</t>
  </si>
  <si>
    <t>451 samples</t>
  </si>
  <si>
    <t>ADAMTS12</t>
  </si>
  <si>
    <t>CAPN6</t>
  </si>
  <si>
    <t>CEMIP2</t>
  </si>
  <si>
    <t>DAPK1</t>
  </si>
  <si>
    <t>DNAH11</t>
  </si>
  <si>
    <t>PAPSS2</t>
  </si>
  <si>
    <t>CLIC5</t>
  </si>
  <si>
    <t>NAV3</t>
  </si>
  <si>
    <t>OLR1</t>
  </si>
  <si>
    <t>PSG5</t>
  </si>
  <si>
    <t>101 samples</t>
  </si>
  <si>
    <t>TNBC</t>
  </si>
  <si>
    <t>97 samples</t>
  </si>
  <si>
    <t>gene</t>
  </si>
  <si>
    <t>p-value-60months</t>
  </si>
  <si>
    <t>SULF2</t>
  </si>
  <si>
    <t>Metabric</t>
  </si>
  <si>
    <t>All breast cancer samples.</t>
  </si>
  <si>
    <t>n</t>
  </si>
  <si>
    <t>YAP/Contr</t>
  </si>
  <si>
    <t>spearmnan colreation</t>
  </si>
  <si>
    <t> 0.948</t>
  </si>
  <si>
    <t> 0.0653</t>
  </si>
  <si>
    <t>ATP6V0A4</t>
  </si>
  <si>
    <t> 1.815e-4</t>
  </si>
  <si>
    <t> 4.046e-5</t>
  </si>
  <si>
    <t>CLCA2</t>
  </si>
  <si>
    <t>CYP4F11</t>
  </si>
  <si>
    <t> 0.362</t>
  </si>
  <si>
    <t> 0.937</t>
  </si>
  <si>
    <t>DAW1</t>
  </si>
  <si>
    <t> 0.0360</t>
  </si>
  <si>
    <t> 0.667</t>
  </si>
  <si>
    <t>FAT2</t>
  </si>
  <si>
    <t>FXYD3</t>
  </si>
  <si>
    <t> 0.278</t>
  </si>
  <si>
    <t>FYB1</t>
  </si>
  <si>
    <t> 0.383</t>
  </si>
  <si>
    <t>FYN</t>
  </si>
  <si>
    <t> 1.30e-9</t>
  </si>
  <si>
    <t> 0.104</t>
  </si>
  <si>
    <t>ITGB2</t>
  </si>
  <si>
    <t>KRT15</t>
  </si>
  <si>
    <t>NPPB</t>
  </si>
  <si>
    <t> 0.183</t>
  </si>
  <si>
    <t> 0.226</t>
  </si>
  <si>
    <t> 0.133</t>
  </si>
  <si>
    <t>PLCB4</t>
  </si>
  <si>
    <t> 0.244</t>
  </si>
  <si>
    <t> 2.438e-4</t>
  </si>
  <si>
    <t>PSG4</t>
  </si>
  <si>
    <t> 0.230</t>
  </si>
  <si>
    <t>PSG7</t>
  </si>
  <si>
    <t>S100A14</t>
  </si>
  <si>
    <t>S100A8</t>
  </si>
  <si>
    <t>SERPINB13</t>
  </si>
  <si>
    <t>SLC44A2</t>
  </si>
  <si>
    <t> 0.429</t>
  </si>
  <si>
    <t>SLITRK6</t>
  </si>
  <si>
    <t> 0.394</t>
  </si>
  <si>
    <t>SPRR1B</t>
  </si>
  <si>
    <t> 6.510e-5</t>
  </si>
  <si>
    <t>TGM2</t>
  </si>
  <si>
    <t>TNNT2</t>
  </si>
  <si>
    <t>TP63</t>
  </si>
  <si>
    <t> 0.438</t>
  </si>
  <si>
    <t>0.97 (n.s)</t>
  </si>
  <si>
    <t>0.25 (n.s)</t>
  </si>
  <si>
    <t>0.2 (n.s)</t>
  </si>
  <si>
    <t>0.11 (n.s)</t>
  </si>
  <si>
    <t>0.052 (n.s)</t>
  </si>
  <si>
    <t>0.79 (n.s)</t>
  </si>
  <si>
    <t>0.099 (n.s)</t>
  </si>
  <si>
    <t>0.69 (n.s)</t>
  </si>
  <si>
    <t>0.064 (n.s)</t>
  </si>
  <si>
    <t>0.57 (n.s)</t>
  </si>
  <si>
    <t>0.68 (n.s)</t>
  </si>
  <si>
    <t>0.082 (n.s)</t>
  </si>
  <si>
    <t>0.13 (n.s)</t>
  </si>
  <si>
    <t>0.26 (n.s)</t>
  </si>
  <si>
    <t>0.66 (n.s)</t>
  </si>
  <si>
    <t>0.92 (n.s)</t>
  </si>
  <si>
    <t>0.28 (n.s)</t>
  </si>
  <si>
    <t>0.38 (n.s)</t>
  </si>
  <si>
    <t>0.6 (n.s)</t>
  </si>
  <si>
    <t>0.27 (n.s)</t>
  </si>
  <si>
    <t>0.76 (n.s)</t>
  </si>
  <si>
    <t>0.44 (n.s)</t>
  </si>
  <si>
    <t>0.15 (n.s)</t>
  </si>
  <si>
    <t>0.14 (n.s)</t>
  </si>
  <si>
    <t>0.39 (n.s)</t>
  </si>
  <si>
    <t>0.3 (n.s)</t>
  </si>
  <si>
    <t>0.46 (n.s)</t>
  </si>
  <si>
    <t>0.18 (n.s)</t>
  </si>
  <si>
    <t>0.43 (n.s)</t>
  </si>
  <si>
    <t>0.8 (n.s)</t>
  </si>
  <si>
    <t>0.96 (n.s)</t>
  </si>
  <si>
    <t>0.085 (n.s)</t>
  </si>
  <si>
    <t>0.35 (n.s)</t>
  </si>
  <si>
    <t>0.61 (n.s)</t>
  </si>
  <si>
    <t>0.56 (n.s)</t>
  </si>
  <si>
    <t>0.24 (n.s)</t>
  </si>
  <si>
    <t>0.088 (n.s)</t>
  </si>
  <si>
    <t>0.4 (n.s)</t>
  </si>
  <si>
    <t>0.49 (n.s)</t>
  </si>
  <si>
    <t>0.5 (n.s)</t>
  </si>
  <si>
    <t>0.86 (n.s)</t>
  </si>
  <si>
    <t>0.12 (n.s)</t>
  </si>
  <si>
    <t>0.31 (n.s)</t>
  </si>
  <si>
    <t>0.094 (n.s)</t>
  </si>
  <si>
    <t>0.36 (n.s)</t>
  </si>
  <si>
    <t>0.23 (n.s)</t>
  </si>
  <si>
    <t>0.85 (n.s)</t>
  </si>
  <si>
    <t>0.1 (n.s)</t>
  </si>
  <si>
    <t>0.81 (n.s)</t>
  </si>
  <si>
    <t>0.41 (n.s)</t>
  </si>
  <si>
    <t>0.17 (n.s)</t>
  </si>
  <si>
    <t>0.066 (n.s)</t>
  </si>
  <si>
    <t>0.093 (n.s)</t>
  </si>
  <si>
    <t>0.067 (n.s)</t>
  </si>
  <si>
    <t>0.097 (n.s)</t>
  </si>
  <si>
    <t>0.16 (n.s)</t>
  </si>
  <si>
    <t>0.056 (n.s)</t>
  </si>
  <si>
    <t>0.84 (n.s)</t>
  </si>
  <si>
    <t>0.99 (n.s)</t>
  </si>
  <si>
    <t>1 (n.s)</t>
  </si>
  <si>
    <t>0.73 (n.s)</t>
  </si>
  <si>
    <t>0.88 (n.s)</t>
  </si>
  <si>
    <t>0.7 (n.s)</t>
  </si>
  <si>
    <t>0.65 (n.s)</t>
  </si>
  <si>
    <t>0.057 (n.s)</t>
  </si>
  <si>
    <t>0.084 (n.s)</t>
  </si>
  <si>
    <t>0.09 (n.s)</t>
  </si>
  <si>
    <t>0.19 (n.s)</t>
  </si>
  <si>
    <t>0.096 (n.s)</t>
  </si>
  <si>
    <t>0.061 (n.s)</t>
  </si>
  <si>
    <t>0.29 (n.s)</t>
  </si>
  <si>
    <t>0.42 (n.s)</t>
  </si>
  <si>
    <t>0.87 (n.s)</t>
  </si>
  <si>
    <t>0.63 (n.s)</t>
  </si>
  <si>
    <t>hazardratio_lowvshigh</t>
  </si>
  <si>
    <t>conf_int_95_high</t>
  </si>
  <si>
    <t>conf_int_95_low</t>
  </si>
  <si>
    <t>LHFP</t>
  </si>
  <si>
    <t>TNBC- Overall survival</t>
  </si>
  <si>
    <t>TNBC- Disease specific survival</t>
  </si>
  <si>
    <t>TNBC- Disease free survival</t>
  </si>
  <si>
    <t>Inf</t>
  </si>
  <si>
    <t>TNBC- Disease Free survival</t>
  </si>
  <si>
    <t>Genes shortlisted based on survival analysis (p &lt; 0.05 and HR &gt; 1.2 or &lt; 0.8)</t>
  </si>
  <si>
    <t>IDC</t>
  </si>
  <si>
    <t>IDC -Overall survival</t>
  </si>
  <si>
    <t>IDC -Disease specific survival</t>
  </si>
  <si>
    <t>IDC -Disease free survival</t>
  </si>
  <si>
    <t>IDC- Overall survival</t>
  </si>
  <si>
    <t>IDC- Disease free suervival</t>
  </si>
  <si>
    <t>IDC- Disease specific survival</t>
  </si>
  <si>
    <t>IDC-METABRIC</t>
  </si>
  <si>
    <t>Gene's shortlisted based on gene expression co-relation</t>
  </si>
  <si>
    <t>pval</t>
  </si>
  <si>
    <t>Positive-negative (mean gene expression)</t>
  </si>
  <si>
    <t>FYB</t>
  </si>
  <si>
    <t>Ln Status</t>
  </si>
  <si>
    <t>Large- small tumor (mean gene expression)</t>
  </si>
  <si>
    <t>Tumor stage</t>
  </si>
  <si>
    <t>Late- early stage (mean gene expression)</t>
  </si>
  <si>
    <t>Stage type</t>
  </si>
  <si>
    <t>Grade type</t>
  </si>
  <si>
    <t>high-low grade (mean gene expression)</t>
  </si>
  <si>
    <t>TNBC -METABRIC</t>
  </si>
  <si>
    <t>IDC-TCGA</t>
  </si>
  <si>
    <t>TNBC-TCGA</t>
  </si>
  <si>
    <t>Genes shortlisted based on clinical features (n=3)</t>
  </si>
  <si>
    <t>Genes shortlisted based on clinical features(n=5)</t>
  </si>
  <si>
    <t>Genes shortlisted based on clinical features (n=9)</t>
  </si>
  <si>
    <t>Genes shortlisted based on p-value &lt; 0.05 and Mean gene expression to be positive (aggressive clinical feature showing higher gene expression)</t>
  </si>
  <si>
    <t>Genes shortlisted based on clinical features (n=0)</t>
  </si>
  <si>
    <t>Genes shortlisted based on clinical features (n=1)</t>
  </si>
  <si>
    <t>Note: Out of 62 YAP1 target genes, gene expression data was not available for 6 genes (CAPN6, DNAH11, OLR1, PAPSS2, PSG7, SERPINB13) for METABRIC and therefore they were not considered for analysis for the METABRIC cohort</t>
  </si>
  <si>
    <t>WDR69</t>
  </si>
  <si>
    <t>TMEM2</t>
  </si>
  <si>
    <t xml:space="preserve">Fold change of YAP1 expression in YAP1 overexpressed cell line by control cell line </t>
  </si>
  <si>
    <t>Genes shortlisted based on p-value &lt; 0.05 and Mean gene expression difference to be positive (aggressive clinical feature showing higher gene expression)</t>
  </si>
  <si>
    <t xml:space="preserve">Highlighted are the genes shortlisted based on significant spearman co-relation rho value and p-value </t>
  </si>
  <si>
    <r>
      <t>Supplementary Table 2</t>
    </r>
    <r>
      <rPr>
        <sz val="11"/>
        <color rgb="FF000000"/>
        <rFont val="Calibri"/>
        <family val="2"/>
        <scheme val="minor"/>
      </rPr>
      <t xml:space="preserve">: Values for Spearman co-relation coefficient rho vs and p-values for YAP1 and YAP1 target gene expression  in tumour samples </t>
    </r>
    <r>
      <rPr>
        <sz val="11"/>
        <color theme="1"/>
        <rFont val="Calibri"/>
        <family val="2"/>
        <scheme val="minor"/>
      </rPr>
      <t xml:space="preserve"> within IDC and subtype cohorts from METABRIC and TCGA datasets.</t>
    </r>
  </si>
  <si>
    <r>
      <t>Supplementary Table 3</t>
    </r>
    <r>
      <rPr>
        <sz val="11"/>
        <color theme="1"/>
        <rFont val="Calibri"/>
        <family val="2"/>
        <scheme val="minor"/>
      </rPr>
      <t>: The difference in mean gene expression within the two groups of clinical parameters and p-value derived from unpaired Students t-Test for the shortlisted YAP1 target genes with IDC and subtype cohorts from METABRIC dataset.</t>
    </r>
  </si>
  <si>
    <r>
      <t>Supplementary Table 4</t>
    </r>
    <r>
      <rPr>
        <sz val="11"/>
        <color theme="1"/>
        <rFont val="Calibri"/>
        <family val="2"/>
        <scheme val="minor"/>
      </rPr>
      <t>: The difference in mean gene expression within the two groups of clinical parameters and p-value derived from unpaired Students t-Test for the shortlisted YAP1 target genes with IDC and subtype cohorts from TCGA dataset.</t>
    </r>
  </si>
  <si>
    <r>
      <t>Supplementary Table 5</t>
    </r>
    <r>
      <rPr>
        <sz val="11"/>
        <color theme="1"/>
        <rFont val="Calibri"/>
        <family val="2"/>
        <scheme val="minor"/>
      </rPr>
      <t>: Hazard ratio and p-value for overall survival, disease specific survival and disease free survival over 60 months follow-up period for the shortlisted YAP1 target genes with IDC and subtype cohorts from METABRIC dataset.</t>
    </r>
  </si>
  <si>
    <r>
      <t>Supplementary Table 6</t>
    </r>
    <r>
      <rPr>
        <sz val="11"/>
        <color theme="1"/>
        <rFont val="Calibri"/>
        <family val="2"/>
        <scheme val="minor"/>
      </rPr>
      <t>: Hazard ratio and p-value for overall survival, disease specific survival and disease free survival over 60 months follow-up period for the shortlisted YAP1 target genes with IDC and subtype cohorts from TCGA dataset</t>
    </r>
  </si>
  <si>
    <r>
      <rPr>
        <b/>
        <sz val="11"/>
        <color theme="1"/>
        <rFont val="Calibri"/>
        <family val="2"/>
        <scheme val="minor"/>
      </rPr>
      <t>Supplementary Table 1</t>
    </r>
    <r>
      <rPr>
        <sz val="11"/>
        <color theme="1"/>
        <rFont val="Calibri"/>
        <family val="2"/>
        <scheme val="minor"/>
      </rPr>
      <t>: List of YAP1-target gene signature derived from mammary epithelial cell line published in Kulkarni et al., 2018.</t>
    </r>
  </si>
  <si>
    <t>HR Positive -METABRIC</t>
  </si>
  <si>
    <t xml:space="preserve"> HER2 Positive -METABRIC</t>
  </si>
  <si>
    <t>HR Positive</t>
  </si>
  <si>
    <t>HER2 Positive</t>
  </si>
  <si>
    <t>HR Positive -TCGA</t>
  </si>
  <si>
    <t>HER2 Positive-TCGA</t>
  </si>
  <si>
    <t>HR Positive -Overall survival</t>
  </si>
  <si>
    <t>HR Positive- Disease specific survival</t>
  </si>
  <si>
    <t>HR Positive- Disease free survival</t>
  </si>
  <si>
    <t>HER2 Positive -Overall survival</t>
  </si>
  <si>
    <t>HER2 Positive- Disease specific survival</t>
  </si>
  <si>
    <t>HER2 Positive- Disease free survival</t>
  </si>
  <si>
    <t>HR Positive- Overall survival</t>
  </si>
  <si>
    <t>HER2 Positive- Overall survival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</si>
</sst>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333333"/>
      <name val="Arial"/>
      <family val="2"/>
    </font>
    <font>
      <sz val="11"/>
      <color rgb="FF333333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Fill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2" fillId="0" borderId="6" xfId="0" applyFont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0" fontId="3" fillId="0" borderId="0" xfId="0" applyFont="1"/>
    <xf numFmtId="0" fontId="4" fillId="2" borderId="0" xfId="0" applyFont="1" applyFill="1" applyAlignment="1">
      <alignment horizontal="right"/>
    </xf>
    <xf numFmtId="11" fontId="5" fillId="2" borderId="0" xfId="0" applyNumberFormat="1" applyFont="1" applyFill="1" applyAlignment="1">
      <alignment horizontal="right"/>
    </xf>
    <xf numFmtId="0" fontId="0" fillId="3" borderId="0" xfId="0" applyFill="1" applyAlignment="1">
      <alignment horizontal="right"/>
    </xf>
    <xf numFmtId="11" fontId="6" fillId="3" borderId="0" xfId="0" applyNumberFormat="1" applyFont="1" applyFill="1" applyAlignment="1">
      <alignment horizontal="right"/>
    </xf>
    <xf numFmtId="0" fontId="0" fillId="4" borderId="0" xfId="0" applyFill="1" applyAlignment="1">
      <alignment horizontal="right"/>
    </xf>
    <xf numFmtId="11" fontId="6" fillId="4" borderId="0" xfId="0" applyNumberFormat="1" applyFont="1" applyFill="1" applyAlignment="1">
      <alignment horizontal="right"/>
    </xf>
    <xf numFmtId="0" fontId="6" fillId="0" borderId="1" xfId="0" applyFont="1" applyBorder="1" applyAlignment="1">
      <alignment horizontal="right"/>
    </xf>
    <xf numFmtId="0" fontId="0" fillId="5" borderId="0" xfId="0" applyFill="1" applyAlignment="1">
      <alignment horizontal="right"/>
    </xf>
    <xf numFmtId="0" fontId="6" fillId="5" borderId="1" xfId="0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1" fontId="5" fillId="0" borderId="0" xfId="0" applyNumberFormat="1" applyFont="1" applyAlignment="1">
      <alignment horizontal="right"/>
    </xf>
    <xf numFmtId="11" fontId="6" fillId="0" borderId="0" xfId="0" applyNumberFormat="1" applyFont="1" applyAlignment="1">
      <alignment horizontal="right"/>
    </xf>
    <xf numFmtId="11" fontId="6" fillId="5" borderId="1" xfId="0" applyNumberFormat="1" applyFont="1" applyFill="1" applyBorder="1" applyAlignment="1">
      <alignment horizontal="right"/>
    </xf>
    <xf numFmtId="11" fontId="6" fillId="0" borderId="1" xfId="0" applyNumberFormat="1" applyFont="1" applyBorder="1" applyAlignment="1">
      <alignment horizontal="right"/>
    </xf>
    <xf numFmtId="0" fontId="6" fillId="3" borderId="0" xfId="0" applyFont="1" applyFill="1" applyAlignment="1">
      <alignment horizontal="right"/>
    </xf>
    <xf numFmtId="0" fontId="2" fillId="0" borderId="7" xfId="0" applyFont="1" applyBorder="1"/>
    <xf numFmtId="0" fontId="3" fillId="0" borderId="2" xfId="0" applyFont="1" applyBorder="1"/>
    <xf numFmtId="0" fontId="4" fillId="2" borderId="2" xfId="0" applyFont="1" applyFill="1" applyBorder="1" applyAlignment="1">
      <alignment horizontal="right"/>
    </xf>
    <xf numFmtId="11" fontId="5" fillId="2" borderId="2" xfId="0" applyNumberFormat="1" applyFon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11" fontId="6" fillId="3" borderId="2" xfId="0" applyNumberFormat="1" applyFont="1" applyFill="1" applyBorder="1" applyAlignment="1">
      <alignment horizontal="right"/>
    </xf>
    <xf numFmtId="0" fontId="0" fillId="4" borderId="2" xfId="0" applyFill="1" applyBorder="1" applyAlignment="1">
      <alignment horizontal="right"/>
    </xf>
    <xf numFmtId="11" fontId="6" fillId="4" borderId="2" xfId="0" applyNumberFormat="1" applyFont="1" applyFill="1" applyBorder="1" applyAlignment="1">
      <alignment horizontal="right"/>
    </xf>
    <xf numFmtId="0" fontId="0" fillId="5" borderId="2" xfId="0" applyFill="1" applyBorder="1" applyAlignment="1">
      <alignment horizontal="right"/>
    </xf>
    <xf numFmtId="11" fontId="6" fillId="5" borderId="8" xfId="0" applyNumberFormat="1" applyFont="1" applyFill="1" applyBorder="1" applyAlignment="1">
      <alignment horizontal="right"/>
    </xf>
    <xf numFmtId="0" fontId="0" fillId="0" borderId="0" xfId="0" applyBorder="1"/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/>
    </xf>
    <xf numFmtId="0" fontId="2" fillId="0" borderId="0" xfId="0" applyFont="1" applyBorder="1"/>
    <xf numFmtId="0" fontId="3" fillId="0" borderId="0" xfId="0" applyFont="1" applyBorder="1"/>
    <xf numFmtId="11" fontId="0" fillId="0" borderId="0" xfId="0" applyNumberFormat="1" applyBorder="1"/>
    <xf numFmtId="0" fontId="0" fillId="3" borderId="0" xfId="0" applyFill="1" applyBorder="1"/>
    <xf numFmtId="11" fontId="0" fillId="3" borderId="0" xfId="0" applyNumberFormat="1" applyFill="1" applyBorder="1"/>
    <xf numFmtId="0" fontId="0" fillId="0" borderId="1" xfId="0" applyBorder="1"/>
    <xf numFmtId="0" fontId="0" fillId="2" borderId="0" xfId="0" applyFill="1" applyBorder="1"/>
    <xf numFmtId="11" fontId="0" fillId="2" borderId="0" xfId="0" applyNumberFormat="1" applyFill="1" applyBorder="1"/>
    <xf numFmtId="0" fontId="0" fillId="4" borderId="0" xfId="0" applyFill="1" applyBorder="1"/>
    <xf numFmtId="11" fontId="0" fillId="4" borderId="0" xfId="0" applyNumberFormat="1" applyFill="1" applyBorder="1"/>
    <xf numFmtId="0" fontId="0" fillId="5" borderId="0" xfId="0" applyFill="1" applyBorder="1"/>
    <xf numFmtId="11" fontId="0" fillId="5" borderId="1" xfId="0" applyNumberFormat="1" applyFill="1" applyBorder="1"/>
    <xf numFmtId="11" fontId="0" fillId="0" borderId="1" xfId="0" applyNumberFormat="1" applyBorder="1"/>
    <xf numFmtId="0" fontId="0" fillId="2" borderId="2" xfId="0" applyFill="1" applyBorder="1"/>
    <xf numFmtId="11" fontId="0" fillId="2" borderId="2" xfId="0" applyNumberFormat="1" applyFill="1" applyBorder="1"/>
    <xf numFmtId="0" fontId="0" fillId="3" borderId="2" xfId="0" applyFill="1" applyBorder="1"/>
    <xf numFmtId="11" fontId="0" fillId="3" borderId="2" xfId="0" applyNumberFormat="1" applyFill="1" applyBorder="1"/>
    <xf numFmtId="0" fontId="2" fillId="0" borderId="2" xfId="0" applyFont="1" applyBorder="1"/>
    <xf numFmtId="0" fontId="0" fillId="4" borderId="2" xfId="0" applyFill="1" applyBorder="1"/>
    <xf numFmtId="11" fontId="0" fillId="4" borderId="2" xfId="0" applyNumberFormat="1" applyFill="1" applyBorder="1"/>
    <xf numFmtId="0" fontId="0" fillId="5" borderId="2" xfId="0" applyFill="1" applyBorder="1"/>
    <xf numFmtId="11" fontId="0" fillId="5" borderId="8" xfId="0" applyNumberFormat="1" applyFill="1" applyBorder="1"/>
    <xf numFmtId="0" fontId="0" fillId="0" borderId="4" xfId="0" applyFill="1" applyBorder="1"/>
    <xf numFmtId="0" fontId="0" fillId="0" borderId="5" xfId="0" applyFill="1" applyBorder="1"/>
    <xf numFmtId="0" fontId="1" fillId="0" borderId="6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6" xfId="0" applyFill="1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1" xfId="0" applyNumberFormat="1" applyFill="1" applyBorder="1"/>
    <xf numFmtId="0" fontId="0" fillId="0" borderId="7" xfId="0" applyFill="1" applyBorder="1"/>
    <xf numFmtId="0" fontId="0" fillId="0" borderId="2" xfId="0" applyFill="1" applyBorder="1"/>
    <xf numFmtId="2" fontId="0" fillId="0" borderId="2" xfId="0" applyNumberFormat="1" applyFill="1" applyBorder="1"/>
    <xf numFmtId="2" fontId="0" fillId="0" borderId="8" xfId="0" applyNumberFormat="1" applyFill="1" applyBorder="1"/>
    <xf numFmtId="2" fontId="0" fillId="0" borderId="0" xfId="0" applyNumberFormat="1" applyFill="1"/>
    <xf numFmtId="0" fontId="0" fillId="6" borderId="6" xfId="0" applyFill="1" applyBorder="1"/>
    <xf numFmtId="0" fontId="0" fillId="6" borderId="0" xfId="0" applyFill="1" applyBorder="1"/>
    <xf numFmtId="2" fontId="0" fillId="6" borderId="0" xfId="0" applyNumberFormat="1" applyFill="1" applyBorder="1"/>
    <xf numFmtId="2" fontId="0" fillId="6" borderId="1" xfId="0" applyNumberFormat="1" applyFill="1" applyBorder="1"/>
    <xf numFmtId="0" fontId="0" fillId="0" borderId="1" xfId="0" applyFill="1" applyBorder="1"/>
    <xf numFmtId="0" fontId="0" fillId="0" borderId="8" xfId="0" applyFill="1" applyBorder="1"/>
    <xf numFmtId="0" fontId="0" fillId="7" borderId="6" xfId="0" applyFill="1" applyBorder="1"/>
    <xf numFmtId="0" fontId="0" fillId="7" borderId="0" xfId="0" applyFill="1" applyBorder="1"/>
    <xf numFmtId="0" fontId="0" fillId="7" borderId="1" xfId="0" applyFill="1" applyBorder="1"/>
    <xf numFmtId="0" fontId="0" fillId="0" borderId="0" xfId="0" applyBorder="1" applyAlignment="1">
      <alignment horizontal="center"/>
    </xf>
    <xf numFmtId="0" fontId="0" fillId="7" borderId="0" xfId="0" applyFill="1"/>
    <xf numFmtId="0" fontId="0" fillId="6" borderId="0" xfId="0" applyFill="1"/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right"/>
    </xf>
    <xf numFmtId="11" fontId="6" fillId="0" borderId="0" xfId="0" applyNumberFormat="1" applyFont="1" applyBorder="1" applyAlignment="1">
      <alignment horizontal="right"/>
    </xf>
    <xf numFmtId="11" fontId="6" fillId="0" borderId="6" xfId="0" applyNumberFormat="1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1" fontId="5" fillId="0" borderId="0" xfId="0" applyNumberFormat="1" applyFont="1" applyBorder="1" applyAlignment="1">
      <alignment horizontal="right"/>
    </xf>
    <xf numFmtId="0" fontId="0" fillId="0" borderId="6" xfId="0" applyBorder="1" applyAlignment="1">
      <alignment horizontal="right"/>
    </xf>
    <xf numFmtId="0" fontId="8" fillId="0" borderId="0" xfId="0" applyFont="1"/>
    <xf numFmtId="0" fontId="9" fillId="0" borderId="0" xfId="0" applyFont="1"/>
    <xf numFmtId="0" fontId="8" fillId="2" borderId="0" xfId="0" applyFont="1" applyFill="1"/>
    <xf numFmtId="0" fontId="9" fillId="2" borderId="0" xfId="0" applyFont="1" applyFill="1"/>
    <xf numFmtId="0" fontId="0" fillId="2" borderId="0" xfId="0" applyFill="1"/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wrapText="1"/>
    </xf>
    <xf numFmtId="0" fontId="9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9" fillId="0" borderId="0" xfId="0" applyFont="1" applyAlignment="1">
      <alignment horizontal="right"/>
    </xf>
    <xf numFmtId="11" fontId="9" fillId="0" borderId="0" xfId="0" applyNumberFormat="1" applyFont="1" applyAlignment="1">
      <alignment horizontal="right"/>
    </xf>
    <xf numFmtId="0" fontId="11" fillId="0" borderId="0" xfId="0" applyFont="1" applyFill="1" applyAlignment="1">
      <alignment wrapText="1"/>
    </xf>
    <xf numFmtId="0" fontId="9" fillId="0" borderId="0" xfId="0" applyFont="1" applyFill="1"/>
    <xf numFmtId="0" fontId="12" fillId="0" borderId="0" xfId="0" applyFont="1" applyAlignment="1">
      <alignment vertical="center"/>
    </xf>
    <xf numFmtId="0" fontId="0" fillId="0" borderId="0" xfId="0" applyFont="1"/>
    <xf numFmtId="0" fontId="4" fillId="2" borderId="0" xfId="0" applyFont="1" applyFill="1" applyBorder="1" applyAlignment="1">
      <alignment horizontal="right"/>
    </xf>
    <xf numFmtId="11" fontId="5" fillId="2" borderId="0" xfId="0" applyNumberFormat="1" applyFont="1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11" fontId="6" fillId="3" borderId="0" xfId="0" applyNumberFormat="1" applyFont="1" applyFill="1" applyBorder="1" applyAlignment="1">
      <alignment horizontal="right"/>
    </xf>
    <xf numFmtId="0" fontId="0" fillId="4" borderId="0" xfId="0" applyFill="1" applyBorder="1" applyAlignment="1">
      <alignment horizontal="right"/>
    </xf>
    <xf numFmtId="11" fontId="6" fillId="4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3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0" fontId="6" fillId="4" borderId="0" xfId="0" applyFont="1" applyFill="1" applyBorder="1" applyAlignment="1">
      <alignment horizontal="right"/>
    </xf>
    <xf numFmtId="0" fontId="14" fillId="0" borderId="0" xfId="0" applyFont="1" applyAlignment="1">
      <alignment horizontal="justify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/>
    <xf numFmtId="0" fontId="8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1">
    <cellStyle name="Normal" xfId="0" builtinId="0"/>
  </cellStyles>
  <dxfs count="5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MATHI/Desktop/Lab_work_ctcr/YAP1_gene_signature_manuscript/YAP1_signature_METABRIC_TCGA_seperate_shortlisting/10_08_2021_gene_expression_co-relation_METABRIC_TCGA_seperatel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_exp_co-relation"/>
      <sheetName val="TCGA_geneexp_shortlist"/>
      <sheetName val="META_geneexp_shortlist"/>
      <sheetName val="tables_manuscript_METABRIC"/>
      <sheetName val="tables_manuscript_TCGA"/>
      <sheetName val="Sheet3"/>
    </sheetNames>
    <sheetDataSet>
      <sheetData sheetId="0"/>
      <sheetData sheetId="1"/>
      <sheetData sheetId="2"/>
      <sheetData sheetId="3">
        <row r="8">
          <cell r="I8" t="str">
            <v>ABCA8</v>
          </cell>
          <cell r="M8" t="str">
            <v>ADAMTS1</v>
          </cell>
        </row>
        <row r="9">
          <cell r="I9" t="str">
            <v>ADAMTS1</v>
          </cell>
          <cell r="M9" t="str">
            <v>ANKRD1</v>
          </cell>
        </row>
        <row r="10">
          <cell r="I10" t="str">
            <v>ANKRD1</v>
          </cell>
          <cell r="M10" t="str">
            <v>CCDC80</v>
          </cell>
        </row>
        <row r="11">
          <cell r="I11" t="str">
            <v>CCDC80</v>
          </cell>
          <cell r="M11" t="str">
            <v>COL12A1</v>
          </cell>
        </row>
        <row r="12">
          <cell r="I12" t="str">
            <v>CDH2</v>
          </cell>
          <cell r="M12" t="str">
            <v>FSTL1</v>
          </cell>
        </row>
        <row r="13">
          <cell r="I13" t="str">
            <v>COL12A1</v>
          </cell>
          <cell r="M13" t="str">
            <v>LHFPL6</v>
          </cell>
        </row>
        <row r="14">
          <cell r="I14" t="str">
            <v>FBN1</v>
          </cell>
          <cell r="M14" t="str">
            <v>LIFR</v>
          </cell>
        </row>
        <row r="15">
          <cell r="I15" t="str">
            <v>FN1</v>
          </cell>
          <cell r="M15" t="str">
            <v>MFAP5</v>
          </cell>
        </row>
        <row r="16">
          <cell r="I16" t="str">
            <v>FSTL1</v>
          </cell>
          <cell r="M16" t="str">
            <v>NEXN</v>
          </cell>
        </row>
        <row r="17">
          <cell r="I17" t="str">
            <v>GJA5</v>
          </cell>
          <cell r="M17" t="str">
            <v>PROS1</v>
          </cell>
        </row>
        <row r="18">
          <cell r="I18" t="str">
            <v>HEG1</v>
          </cell>
          <cell r="M18" t="str">
            <v>SULF1</v>
          </cell>
        </row>
        <row r="19">
          <cell r="I19" t="str">
            <v>IGFBP3</v>
          </cell>
          <cell r="M19" t="str">
            <v>THBS1</v>
          </cell>
        </row>
        <row r="20">
          <cell r="I20" t="str">
            <v>LHFPL6</v>
          </cell>
          <cell r="M20" t="str">
            <v>TRAM2</v>
          </cell>
        </row>
        <row r="21">
          <cell r="I21" t="str">
            <v>LIFR</v>
          </cell>
        </row>
        <row r="22">
          <cell r="I22" t="str">
            <v>MAMDC2</v>
          </cell>
        </row>
        <row r="23">
          <cell r="I23" t="str">
            <v>MFAP5</v>
          </cell>
        </row>
        <row r="24">
          <cell r="I24" t="str">
            <v>NEXN</v>
          </cell>
        </row>
        <row r="25">
          <cell r="I25" t="str">
            <v>PAPPA</v>
          </cell>
        </row>
        <row r="26">
          <cell r="I26" t="str">
            <v>PROS1</v>
          </cell>
        </row>
        <row r="27">
          <cell r="I27" t="str">
            <v>SRGN</v>
          </cell>
        </row>
        <row r="28">
          <cell r="I28" t="str">
            <v>SULF1</v>
          </cell>
        </row>
        <row r="29">
          <cell r="I29" t="str">
            <v>TGFB2</v>
          </cell>
        </row>
        <row r="30">
          <cell r="I30" t="str">
            <v>THBS1</v>
          </cell>
        </row>
        <row r="31">
          <cell r="I31" t="str">
            <v>TRAM2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41B78-6C48-4B0C-8034-2273C5B6CB3A}">
  <dimension ref="A1:V67"/>
  <sheetViews>
    <sheetView workbookViewId="0">
      <selection activeCell="E14" sqref="E14"/>
    </sheetView>
  </sheetViews>
  <sheetFormatPr defaultRowHeight="14.4" x14ac:dyDescent="0.3"/>
  <sheetData>
    <row r="1" spans="1:22" x14ac:dyDescent="0.3">
      <c r="A1" t="s">
        <v>234</v>
      </c>
    </row>
    <row r="3" spans="1:22" s="116" customFormat="1" x14ac:dyDescent="0.3">
      <c r="A3" s="131" t="s">
        <v>223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</row>
    <row r="5" spans="1:22" x14ac:dyDescent="0.3">
      <c r="A5" t="s">
        <v>4</v>
      </c>
      <c r="B5" t="s">
        <v>226</v>
      </c>
    </row>
    <row r="6" spans="1:22" x14ac:dyDescent="0.3">
      <c r="A6" t="s">
        <v>53</v>
      </c>
      <c r="B6">
        <v>7.1085308999999999</v>
      </c>
    </row>
    <row r="7" spans="1:22" x14ac:dyDescent="0.3">
      <c r="A7" t="s">
        <v>9</v>
      </c>
      <c r="B7">
        <v>6.6629038500000002</v>
      </c>
    </row>
    <row r="8" spans="1:22" x14ac:dyDescent="0.3">
      <c r="A8" t="s">
        <v>108</v>
      </c>
      <c r="B8">
        <v>5.7855559000000003</v>
      </c>
    </row>
    <row r="9" spans="1:22" x14ac:dyDescent="0.3">
      <c r="A9" t="s">
        <v>24</v>
      </c>
      <c r="B9">
        <v>5.2410915999999999</v>
      </c>
    </row>
    <row r="10" spans="1:22" x14ac:dyDescent="0.3">
      <c r="A10" t="s">
        <v>34</v>
      </c>
      <c r="B10">
        <v>5.1802723000000004</v>
      </c>
    </row>
    <row r="11" spans="1:22" x14ac:dyDescent="0.3">
      <c r="A11" t="s">
        <v>38</v>
      </c>
      <c r="B11">
        <v>5.1742404999999998</v>
      </c>
    </row>
    <row r="12" spans="1:22" x14ac:dyDescent="0.3">
      <c r="A12" t="s">
        <v>54</v>
      </c>
      <c r="B12">
        <v>5.0630534999999997</v>
      </c>
    </row>
    <row r="13" spans="1:22" x14ac:dyDescent="0.3">
      <c r="A13" t="s">
        <v>95</v>
      </c>
      <c r="B13">
        <v>5.0517880999999996</v>
      </c>
    </row>
    <row r="14" spans="1:22" x14ac:dyDescent="0.3">
      <c r="A14" t="s">
        <v>224</v>
      </c>
      <c r="B14">
        <v>5.0287234999999999</v>
      </c>
    </row>
    <row r="15" spans="1:22" x14ac:dyDescent="0.3">
      <c r="A15" t="s">
        <v>23</v>
      </c>
      <c r="B15">
        <v>4.8914005500000002</v>
      </c>
    </row>
    <row r="16" spans="1:22" x14ac:dyDescent="0.3">
      <c r="A16" t="s">
        <v>14</v>
      </c>
      <c r="B16">
        <v>4.6185390000000002</v>
      </c>
    </row>
    <row r="17" spans="1:2" x14ac:dyDescent="0.3">
      <c r="A17" t="s">
        <v>97</v>
      </c>
      <c r="B17">
        <v>4.51040625</v>
      </c>
    </row>
    <row r="18" spans="1:2" x14ac:dyDescent="0.3">
      <c r="A18" t="s">
        <v>188</v>
      </c>
      <c r="B18">
        <v>4.3847981499999999</v>
      </c>
    </row>
    <row r="19" spans="1:2" x14ac:dyDescent="0.3">
      <c r="A19" t="s">
        <v>21</v>
      </c>
      <c r="B19">
        <v>4.3684975499999998</v>
      </c>
    </row>
    <row r="20" spans="1:2" x14ac:dyDescent="0.3">
      <c r="A20" t="s">
        <v>83</v>
      </c>
      <c r="B20">
        <v>4.2790914999999998</v>
      </c>
    </row>
    <row r="21" spans="1:2" x14ac:dyDescent="0.3">
      <c r="A21" t="s">
        <v>22</v>
      </c>
      <c r="B21">
        <v>4.2391774499999997</v>
      </c>
    </row>
    <row r="22" spans="1:2" x14ac:dyDescent="0.3">
      <c r="A22" t="s">
        <v>92</v>
      </c>
      <c r="B22">
        <v>4.1195950999999997</v>
      </c>
    </row>
    <row r="23" spans="1:2" x14ac:dyDescent="0.3">
      <c r="A23" t="s">
        <v>30</v>
      </c>
      <c r="B23">
        <v>4.1149021499999998</v>
      </c>
    </row>
    <row r="24" spans="1:2" x14ac:dyDescent="0.3">
      <c r="A24" t="s">
        <v>18</v>
      </c>
      <c r="B24">
        <v>4.0501934999999998</v>
      </c>
    </row>
    <row r="25" spans="1:2" x14ac:dyDescent="0.3">
      <c r="A25" t="s">
        <v>68</v>
      </c>
      <c r="B25">
        <v>4.0085140499999996</v>
      </c>
    </row>
    <row r="26" spans="1:2" x14ac:dyDescent="0.3">
      <c r="A26" t="s">
        <v>46</v>
      </c>
      <c r="B26">
        <v>3.9115388499999999</v>
      </c>
    </row>
    <row r="27" spans="1:2" x14ac:dyDescent="0.3">
      <c r="A27" t="s">
        <v>17</v>
      </c>
      <c r="B27">
        <v>3.87742955</v>
      </c>
    </row>
    <row r="28" spans="1:2" x14ac:dyDescent="0.3">
      <c r="A28" t="s">
        <v>7</v>
      </c>
      <c r="B28">
        <v>3.7652578499999998</v>
      </c>
    </row>
    <row r="29" spans="1:2" x14ac:dyDescent="0.3">
      <c r="A29" t="s">
        <v>101</v>
      </c>
      <c r="B29">
        <v>3.7487292499999998</v>
      </c>
    </row>
    <row r="30" spans="1:2" x14ac:dyDescent="0.3">
      <c r="A30" t="s">
        <v>28</v>
      </c>
      <c r="B30">
        <v>3.7065431000000002</v>
      </c>
    </row>
    <row r="31" spans="1:2" x14ac:dyDescent="0.3">
      <c r="A31" t="s">
        <v>52</v>
      </c>
      <c r="B31">
        <v>3.6832975499999998</v>
      </c>
    </row>
    <row r="32" spans="1:2" x14ac:dyDescent="0.3">
      <c r="A32" t="s">
        <v>50</v>
      </c>
      <c r="B32">
        <v>3.6826604999999999</v>
      </c>
    </row>
    <row r="33" spans="1:2" x14ac:dyDescent="0.3">
      <c r="A33" t="s">
        <v>41</v>
      </c>
      <c r="B33">
        <v>3.6765826000000001</v>
      </c>
    </row>
    <row r="34" spans="1:2" x14ac:dyDescent="0.3">
      <c r="A34" t="s">
        <v>10</v>
      </c>
      <c r="B34">
        <v>3.5991854999999999</v>
      </c>
    </row>
    <row r="35" spans="1:2" x14ac:dyDescent="0.3">
      <c r="A35" t="s">
        <v>6</v>
      </c>
      <c r="B35">
        <v>3.5939264</v>
      </c>
    </row>
    <row r="36" spans="1:2" x14ac:dyDescent="0.3">
      <c r="A36" t="s">
        <v>37</v>
      </c>
      <c r="B36">
        <v>3.5276703999999999</v>
      </c>
    </row>
    <row r="37" spans="1:2" x14ac:dyDescent="0.3">
      <c r="A37" t="s">
        <v>27</v>
      </c>
      <c r="B37">
        <v>3.4161934</v>
      </c>
    </row>
    <row r="38" spans="1:2" x14ac:dyDescent="0.3">
      <c r="A38" t="s">
        <v>72</v>
      </c>
      <c r="B38">
        <v>3.358066</v>
      </c>
    </row>
    <row r="39" spans="1:2" x14ac:dyDescent="0.3">
      <c r="A39" t="s">
        <v>49</v>
      </c>
      <c r="B39">
        <v>3.3113316500000001</v>
      </c>
    </row>
    <row r="40" spans="1:2" x14ac:dyDescent="0.3">
      <c r="A40" t="s">
        <v>25</v>
      </c>
      <c r="B40">
        <v>3.2316647500000002</v>
      </c>
    </row>
    <row r="41" spans="1:2" x14ac:dyDescent="0.3">
      <c r="A41" t="s">
        <v>11</v>
      </c>
      <c r="B41">
        <v>3.2224759999999999</v>
      </c>
    </row>
    <row r="42" spans="1:2" x14ac:dyDescent="0.3">
      <c r="A42" t="s">
        <v>51</v>
      </c>
      <c r="B42">
        <v>3.2006865499999999</v>
      </c>
    </row>
    <row r="43" spans="1:2" x14ac:dyDescent="0.3">
      <c r="A43" t="s">
        <v>225</v>
      </c>
      <c r="B43">
        <v>3.1935950000000002</v>
      </c>
    </row>
    <row r="44" spans="1:2" x14ac:dyDescent="0.3">
      <c r="A44" t="s">
        <v>40</v>
      </c>
      <c r="B44">
        <v>3.1593455000000001</v>
      </c>
    </row>
    <row r="45" spans="1:2" x14ac:dyDescent="0.3">
      <c r="A45" t="s">
        <v>107</v>
      </c>
      <c r="B45">
        <v>2.8969939500000002</v>
      </c>
    </row>
    <row r="46" spans="1:2" x14ac:dyDescent="0.3">
      <c r="A46" t="s">
        <v>86</v>
      </c>
      <c r="B46">
        <v>2.8923397999999998</v>
      </c>
    </row>
    <row r="47" spans="1:2" x14ac:dyDescent="0.3">
      <c r="A47" t="s">
        <v>48</v>
      </c>
      <c r="B47">
        <v>2.8908006999999998</v>
      </c>
    </row>
    <row r="48" spans="1:2" x14ac:dyDescent="0.3">
      <c r="A48" t="s">
        <v>45</v>
      </c>
      <c r="B48">
        <v>2.8250812000000001</v>
      </c>
    </row>
    <row r="49" spans="1:2" x14ac:dyDescent="0.3">
      <c r="A49" t="s">
        <v>39</v>
      </c>
      <c r="B49">
        <v>2.8143769500000002</v>
      </c>
    </row>
    <row r="50" spans="1:2" x14ac:dyDescent="0.3">
      <c r="A50" t="s">
        <v>33</v>
      </c>
      <c r="B50">
        <v>2.5121962500000001</v>
      </c>
    </row>
    <row r="51" spans="1:2" x14ac:dyDescent="0.3">
      <c r="A51" t="s">
        <v>12</v>
      </c>
      <c r="B51">
        <v>2.8083095</v>
      </c>
    </row>
    <row r="52" spans="1:2" x14ac:dyDescent="0.3">
      <c r="A52" t="s">
        <v>29</v>
      </c>
      <c r="B52">
        <v>2.3130255000000002</v>
      </c>
    </row>
    <row r="53" spans="1:2" x14ac:dyDescent="0.3">
      <c r="A53" t="s">
        <v>16</v>
      </c>
      <c r="B53">
        <v>2.3048847499999998</v>
      </c>
    </row>
    <row r="54" spans="1:2" x14ac:dyDescent="0.3">
      <c r="A54" t="s">
        <v>31</v>
      </c>
      <c r="B54">
        <v>2.16723825</v>
      </c>
    </row>
    <row r="55" spans="1:2" x14ac:dyDescent="0.3">
      <c r="A55" t="s">
        <v>88</v>
      </c>
      <c r="B55">
        <v>2.0418606499999998</v>
      </c>
    </row>
    <row r="56" spans="1:2" x14ac:dyDescent="0.3">
      <c r="A56" t="s">
        <v>105</v>
      </c>
      <c r="B56">
        <v>-2.0349257999999999</v>
      </c>
    </row>
    <row r="57" spans="1:2" x14ac:dyDescent="0.3">
      <c r="A57" t="s">
        <v>79</v>
      </c>
      <c r="B57">
        <v>-2.1094813000000001</v>
      </c>
    </row>
    <row r="58" spans="1:2" x14ac:dyDescent="0.3">
      <c r="A58" t="s">
        <v>103</v>
      </c>
      <c r="B58">
        <v>-2.2141742</v>
      </c>
    </row>
    <row r="59" spans="1:2" x14ac:dyDescent="0.3">
      <c r="A59" t="s">
        <v>60</v>
      </c>
      <c r="B59">
        <v>-2.24347355</v>
      </c>
    </row>
    <row r="60" spans="1:2" x14ac:dyDescent="0.3">
      <c r="A60" t="s">
        <v>98</v>
      </c>
      <c r="B60">
        <v>-2.2673220999999999</v>
      </c>
    </row>
    <row r="61" spans="1:2" x14ac:dyDescent="0.3">
      <c r="A61" t="s">
        <v>100</v>
      </c>
      <c r="B61">
        <v>-2.3377791499999998</v>
      </c>
    </row>
    <row r="62" spans="1:2" x14ac:dyDescent="0.3">
      <c r="A62" t="s">
        <v>206</v>
      </c>
      <c r="B62">
        <v>-2.4979193500000001</v>
      </c>
    </row>
    <row r="63" spans="1:2" x14ac:dyDescent="0.3">
      <c r="A63" t="s">
        <v>78</v>
      </c>
      <c r="B63">
        <v>-2.5113066000000002</v>
      </c>
    </row>
    <row r="64" spans="1:2" x14ac:dyDescent="0.3">
      <c r="A64" t="s">
        <v>87</v>
      </c>
      <c r="B64">
        <v>-2.76550765</v>
      </c>
    </row>
    <row r="65" spans="1:2" x14ac:dyDescent="0.3">
      <c r="A65" t="s">
        <v>99</v>
      </c>
      <c r="B65">
        <v>-2.7685274999999998</v>
      </c>
    </row>
    <row r="66" spans="1:2" x14ac:dyDescent="0.3">
      <c r="A66" t="s">
        <v>109</v>
      </c>
      <c r="B66">
        <v>-2.9849396000000001</v>
      </c>
    </row>
    <row r="67" spans="1:2" x14ac:dyDescent="0.3">
      <c r="A67" t="s">
        <v>71</v>
      </c>
      <c r="B67">
        <v>-2.9903203</v>
      </c>
    </row>
  </sheetData>
  <mergeCells count="1">
    <mergeCell ref="A3:V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356AF-287E-4CCC-B792-B2528F7EFFF9}">
  <dimension ref="A1:AG71"/>
  <sheetViews>
    <sheetView topLeftCell="E1" workbookViewId="0">
      <selection activeCell="AA7" sqref="AA7:AB7"/>
    </sheetView>
  </sheetViews>
  <sheetFormatPr defaultRowHeight="14.4" x14ac:dyDescent="0.3"/>
  <sheetData>
    <row r="1" spans="1:33" ht="15.6" x14ac:dyDescent="0.3">
      <c r="A1" s="129" t="s">
        <v>229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33" ht="15.6" x14ac:dyDescent="0.3">
      <c r="A2" s="127"/>
    </row>
    <row r="3" spans="1:33" x14ac:dyDescent="0.3">
      <c r="A3" t="s">
        <v>228</v>
      </c>
    </row>
    <row r="4" spans="1:33" x14ac:dyDescent="0.3">
      <c r="A4" s="115"/>
    </row>
    <row r="6" spans="1:33" x14ac:dyDescent="0.3">
      <c r="A6" s="2"/>
      <c r="B6" s="3"/>
      <c r="C6" s="134" t="s">
        <v>61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5"/>
      <c r="O6" s="89"/>
      <c r="Q6" s="2"/>
      <c r="R6" s="3"/>
      <c r="S6" s="134" t="s">
        <v>43</v>
      </c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5"/>
    </row>
    <row r="7" spans="1:33" ht="30.6" customHeight="1" x14ac:dyDescent="0.3">
      <c r="A7" s="4"/>
      <c r="C7" s="136" t="s">
        <v>195</v>
      </c>
      <c r="D7" s="136"/>
      <c r="F7" s="132" t="s">
        <v>237</v>
      </c>
      <c r="G7" s="132"/>
      <c r="I7" s="132" t="s">
        <v>238</v>
      </c>
      <c r="J7" s="132"/>
      <c r="M7" s="132" t="s">
        <v>56</v>
      </c>
      <c r="N7" s="133"/>
      <c r="O7" s="89"/>
      <c r="Q7" s="4"/>
      <c r="R7" s="38"/>
      <c r="S7" s="138" t="s">
        <v>62</v>
      </c>
      <c r="T7" s="138"/>
      <c r="U7" s="38"/>
      <c r="V7" s="38"/>
      <c r="W7" s="132" t="s">
        <v>237</v>
      </c>
      <c r="X7" s="132"/>
      <c r="Y7" s="38"/>
      <c r="Z7" s="38"/>
      <c r="AA7" s="132" t="s">
        <v>238</v>
      </c>
      <c r="AB7" s="132"/>
      <c r="AC7" s="38"/>
      <c r="AD7" s="38"/>
      <c r="AE7" s="137" t="s">
        <v>56</v>
      </c>
      <c r="AF7" s="133"/>
    </row>
    <row r="8" spans="1:33" x14ac:dyDescent="0.3">
      <c r="A8" s="4"/>
      <c r="B8" t="s">
        <v>63</v>
      </c>
      <c r="C8" s="132" t="s">
        <v>0</v>
      </c>
      <c r="D8" s="132"/>
      <c r="F8" s="132" t="s">
        <v>1</v>
      </c>
      <c r="G8" s="132"/>
      <c r="I8" s="132" t="s">
        <v>2</v>
      </c>
      <c r="J8" s="132"/>
      <c r="M8" s="132" t="s">
        <v>3</v>
      </c>
      <c r="N8" s="133"/>
      <c r="O8" s="89"/>
      <c r="Q8" s="4"/>
      <c r="R8" s="38" t="s">
        <v>63</v>
      </c>
      <c r="S8" s="137" t="s">
        <v>44</v>
      </c>
      <c r="T8" s="137"/>
      <c r="U8" s="38"/>
      <c r="V8" s="38"/>
      <c r="W8" s="137" t="s">
        <v>3</v>
      </c>
      <c r="X8" s="137"/>
      <c r="Y8" s="38"/>
      <c r="Z8" s="38"/>
      <c r="AA8" s="137" t="s">
        <v>55</v>
      </c>
      <c r="AB8" s="137"/>
      <c r="AC8" s="38"/>
      <c r="AD8" s="38"/>
      <c r="AE8" s="137" t="s">
        <v>57</v>
      </c>
      <c r="AF8" s="133"/>
    </row>
    <row r="9" spans="1:33" ht="57.6" x14ac:dyDescent="0.3">
      <c r="A9" s="5" t="s">
        <v>4</v>
      </c>
      <c r="B9" s="6" t="s">
        <v>64</v>
      </c>
      <c r="C9" s="40" t="s">
        <v>65</v>
      </c>
      <c r="D9" s="41" t="s">
        <v>5</v>
      </c>
      <c r="E9" s="38"/>
      <c r="F9" s="40" t="s">
        <v>65</v>
      </c>
      <c r="G9" s="41" t="s">
        <v>5</v>
      </c>
      <c r="H9" s="38"/>
      <c r="I9" s="40" t="s">
        <v>65</v>
      </c>
      <c r="J9" s="41" t="s">
        <v>5</v>
      </c>
      <c r="K9" s="38"/>
      <c r="L9" s="39" t="s">
        <v>64</v>
      </c>
      <c r="M9" s="7" t="s">
        <v>65</v>
      </c>
      <c r="N9" s="9" t="s">
        <v>5</v>
      </c>
      <c r="O9" s="41"/>
      <c r="Q9" s="5" t="s">
        <v>4</v>
      </c>
      <c r="R9" s="39" t="s">
        <v>64</v>
      </c>
      <c r="S9" s="40" t="s">
        <v>65</v>
      </c>
      <c r="T9" s="41" t="s">
        <v>5</v>
      </c>
      <c r="U9" s="38"/>
      <c r="V9" s="39" t="s">
        <v>64</v>
      </c>
      <c r="W9" s="40" t="s">
        <v>65</v>
      </c>
      <c r="X9" s="41" t="s">
        <v>5</v>
      </c>
      <c r="Y9" s="38"/>
      <c r="Z9" s="42" t="s">
        <v>4</v>
      </c>
      <c r="AA9" s="40" t="s">
        <v>65</v>
      </c>
      <c r="AB9" s="41" t="s">
        <v>5</v>
      </c>
      <c r="AC9" s="38"/>
      <c r="AD9" s="39" t="s">
        <v>64</v>
      </c>
      <c r="AE9" s="40" t="s">
        <v>65</v>
      </c>
      <c r="AF9" s="9" t="s">
        <v>5</v>
      </c>
    </row>
    <row r="10" spans="1:33" ht="15.6" x14ac:dyDescent="0.3">
      <c r="A10" s="5" t="s">
        <v>6</v>
      </c>
      <c r="B10" s="10">
        <v>3.5939264</v>
      </c>
      <c r="C10" s="117">
        <v>0.26</v>
      </c>
      <c r="D10" s="118">
        <v>7.4799999999999994E-24</v>
      </c>
      <c r="E10" s="42"/>
      <c r="F10" s="119">
        <v>0.34</v>
      </c>
      <c r="G10" s="120">
        <v>2.7700000000000002E-28</v>
      </c>
      <c r="H10" s="42"/>
      <c r="I10" s="121">
        <v>0.22</v>
      </c>
      <c r="J10" s="122">
        <v>1.433E-3</v>
      </c>
      <c r="K10" s="42"/>
      <c r="L10" s="43">
        <v>3.5939264</v>
      </c>
      <c r="M10" s="8">
        <v>-0.12</v>
      </c>
      <c r="N10" s="17">
        <v>5.6899999999999999E-2</v>
      </c>
      <c r="O10" s="96"/>
      <c r="Q10" s="5" t="s">
        <v>6</v>
      </c>
      <c r="R10" s="43">
        <v>3.5939264</v>
      </c>
      <c r="S10" s="38">
        <v>0.17</v>
      </c>
      <c r="T10" s="44">
        <v>2.81E-4</v>
      </c>
      <c r="U10" s="38"/>
      <c r="V10" s="43">
        <v>3.5939264</v>
      </c>
      <c r="W10" s="45">
        <v>0.317</v>
      </c>
      <c r="X10" s="46">
        <v>2.6679999999999998E-7</v>
      </c>
      <c r="Y10" s="42"/>
      <c r="Z10" s="42" t="s">
        <v>6</v>
      </c>
      <c r="AA10" s="38">
        <v>3.46E-3</v>
      </c>
      <c r="AB10" s="38" t="s">
        <v>111</v>
      </c>
      <c r="AC10" s="38"/>
      <c r="AD10" s="43">
        <v>3.5939264</v>
      </c>
      <c r="AE10" s="38">
        <v>0.11799999999999999</v>
      </c>
      <c r="AF10" s="47" t="s">
        <v>112</v>
      </c>
      <c r="AG10" s="4"/>
    </row>
    <row r="11" spans="1:33" ht="15.6" x14ac:dyDescent="0.3">
      <c r="A11" s="5" t="s">
        <v>7</v>
      </c>
      <c r="B11" s="10">
        <v>3.7652578499999998</v>
      </c>
      <c r="C11" s="117">
        <v>0.3</v>
      </c>
      <c r="D11" s="118">
        <v>1.41E-30</v>
      </c>
      <c r="E11" s="42"/>
      <c r="F11" s="119">
        <v>0.27</v>
      </c>
      <c r="G11" s="120">
        <v>1.5299999999999999E-18</v>
      </c>
      <c r="H11" s="42"/>
      <c r="I11" s="121">
        <v>0.26</v>
      </c>
      <c r="J11" s="122">
        <v>1.133E-4</v>
      </c>
      <c r="K11" s="42"/>
      <c r="L11" s="43">
        <v>3.7652578499999998</v>
      </c>
      <c r="M11" s="18">
        <v>0.25</v>
      </c>
      <c r="N11" s="19" t="s">
        <v>8</v>
      </c>
      <c r="O11" s="5"/>
      <c r="Q11" s="5" t="s">
        <v>7</v>
      </c>
      <c r="R11" s="43">
        <v>3.7652578499999998</v>
      </c>
      <c r="S11" s="48">
        <v>0.224</v>
      </c>
      <c r="T11" s="49">
        <v>1.593E-6</v>
      </c>
      <c r="U11" s="42"/>
      <c r="V11" s="43">
        <v>3.7652578499999998</v>
      </c>
      <c r="W11" s="38">
        <v>0.2</v>
      </c>
      <c r="X11" s="44">
        <v>1.421E-3</v>
      </c>
      <c r="Y11" s="38"/>
      <c r="Z11" s="42" t="s">
        <v>7</v>
      </c>
      <c r="AA11" s="50">
        <v>0.224</v>
      </c>
      <c r="AB11" s="51">
        <v>2.4490000000000001E-2</v>
      </c>
      <c r="AC11" s="42"/>
      <c r="AD11" s="43">
        <v>3.7652578499999998</v>
      </c>
      <c r="AE11" s="38">
        <v>0.13100000000000001</v>
      </c>
      <c r="AF11" s="47" t="s">
        <v>113</v>
      </c>
      <c r="AG11" s="4"/>
    </row>
    <row r="12" spans="1:33" ht="15.6" x14ac:dyDescent="0.3">
      <c r="A12" s="5" t="s">
        <v>45</v>
      </c>
      <c r="B12" s="10">
        <v>2.8250812000000001</v>
      </c>
      <c r="C12" s="97">
        <v>0.02</v>
      </c>
      <c r="D12" s="123">
        <v>0.495</v>
      </c>
      <c r="E12" s="38"/>
      <c r="F12" s="41">
        <v>0</v>
      </c>
      <c r="G12" s="93" t="s">
        <v>66</v>
      </c>
      <c r="H12" s="38"/>
      <c r="I12" s="41">
        <v>-0.02</v>
      </c>
      <c r="J12" s="93">
        <v>0.76900000000000002</v>
      </c>
      <c r="K12" s="38"/>
      <c r="L12" s="43">
        <v>2.8250812000000001</v>
      </c>
      <c r="M12" s="8">
        <v>0.12</v>
      </c>
      <c r="N12" s="17" t="s">
        <v>67</v>
      </c>
      <c r="O12" s="96"/>
      <c r="Q12" s="5" t="s">
        <v>45</v>
      </c>
      <c r="R12" s="43">
        <v>2.8250812000000001</v>
      </c>
      <c r="S12" s="48">
        <v>0.309</v>
      </c>
      <c r="T12" s="49">
        <v>2.066E-11</v>
      </c>
      <c r="U12" s="42"/>
      <c r="V12" s="43">
        <v>2.8250812000000001</v>
      </c>
      <c r="W12" s="45">
        <v>0.47499999999999998</v>
      </c>
      <c r="X12" s="46">
        <v>1.165E-15</v>
      </c>
      <c r="Y12" s="42"/>
      <c r="Z12" s="42" t="s">
        <v>45</v>
      </c>
      <c r="AA12" s="38">
        <v>0.158</v>
      </c>
      <c r="AB12" s="38" t="s">
        <v>114</v>
      </c>
      <c r="AC12" s="38"/>
      <c r="AD12" s="43">
        <v>2.8250812000000001</v>
      </c>
      <c r="AE12" s="52">
        <v>0.29399999999999998</v>
      </c>
      <c r="AF12" s="53">
        <v>3.434E-3</v>
      </c>
      <c r="AG12" s="5"/>
    </row>
    <row r="13" spans="1:33" ht="15.6" x14ac:dyDescent="0.3">
      <c r="A13" s="5" t="s">
        <v>9</v>
      </c>
      <c r="B13" s="10">
        <v>6.6629038500000002</v>
      </c>
      <c r="C13" s="97">
        <v>0.15</v>
      </c>
      <c r="D13" s="98">
        <v>3.3000000000000002E-9</v>
      </c>
      <c r="E13" s="38"/>
      <c r="F13" s="41">
        <v>0.09</v>
      </c>
      <c r="G13" s="94">
        <v>3.8E-3</v>
      </c>
      <c r="H13" s="38"/>
      <c r="I13" s="121">
        <v>0.28000000000000003</v>
      </c>
      <c r="J13" s="122">
        <v>5.3359999999999997E-5</v>
      </c>
      <c r="K13" s="42"/>
      <c r="L13" s="43">
        <v>6.6629038500000002</v>
      </c>
      <c r="M13" s="18">
        <v>0.22</v>
      </c>
      <c r="N13" s="25">
        <v>3.124E-4</v>
      </c>
      <c r="O13" s="5"/>
      <c r="Q13" s="5" t="s">
        <v>9</v>
      </c>
      <c r="R13" s="43">
        <v>6.6629038500000002</v>
      </c>
      <c r="S13" s="48">
        <v>0.29799999999999999</v>
      </c>
      <c r="T13" s="49">
        <v>1.045E-10</v>
      </c>
      <c r="U13" s="42"/>
      <c r="V13" s="43">
        <v>6.6629038500000002</v>
      </c>
      <c r="W13" s="45">
        <v>0.28499999999999998</v>
      </c>
      <c r="X13" s="46">
        <v>4.1359999999999999E-6</v>
      </c>
      <c r="Y13" s="42"/>
      <c r="Z13" s="42" t="s">
        <v>9</v>
      </c>
      <c r="AA13" s="50">
        <v>0.218</v>
      </c>
      <c r="AB13" s="51">
        <v>2.8570000000000002E-2</v>
      </c>
      <c r="AC13" s="42"/>
      <c r="AD13" s="43">
        <v>6.6629038500000002</v>
      </c>
      <c r="AE13" s="52">
        <v>0.252</v>
      </c>
      <c r="AF13" s="53">
        <v>1.2919999999999999E-2</v>
      </c>
      <c r="AG13" s="5"/>
    </row>
    <row r="14" spans="1:33" ht="15.6" x14ac:dyDescent="0.3">
      <c r="A14" s="5" t="s">
        <v>68</v>
      </c>
      <c r="B14" s="10">
        <v>4.0085140499999996</v>
      </c>
      <c r="C14" s="97">
        <v>0.08</v>
      </c>
      <c r="D14" s="98">
        <v>1.3600000000000001E-3</v>
      </c>
      <c r="E14" s="38"/>
      <c r="F14" s="41">
        <v>0.1</v>
      </c>
      <c r="G14" s="94">
        <v>1.1559999999999999E-3</v>
      </c>
      <c r="H14" s="38"/>
      <c r="I14" s="41">
        <v>-0.05</v>
      </c>
      <c r="J14" s="93">
        <v>0.45100000000000001</v>
      </c>
      <c r="K14" s="38"/>
      <c r="L14" s="43">
        <v>4.0085140499999996</v>
      </c>
      <c r="M14" s="8">
        <v>0.01</v>
      </c>
      <c r="N14" s="17">
        <v>0.92500000000000004</v>
      </c>
      <c r="O14" s="96"/>
      <c r="Q14" s="5" t="s">
        <v>68</v>
      </c>
      <c r="R14" s="43">
        <v>4.0085140499999996</v>
      </c>
      <c r="S14" s="38">
        <v>9.1700000000000004E-2</v>
      </c>
      <c r="T14" s="38" t="s">
        <v>115</v>
      </c>
      <c r="U14" s="38"/>
      <c r="V14" s="43">
        <v>4.0085140499999996</v>
      </c>
      <c r="W14" s="38">
        <v>1.72E-2</v>
      </c>
      <c r="X14" s="38" t="s">
        <v>116</v>
      </c>
      <c r="Y14" s="38"/>
      <c r="Z14" s="42" t="s">
        <v>68</v>
      </c>
      <c r="AA14" s="38">
        <v>0.16500000000000001</v>
      </c>
      <c r="AB14" s="38" t="s">
        <v>117</v>
      </c>
      <c r="AC14" s="38"/>
      <c r="AD14" s="43">
        <v>4.0085140499999996</v>
      </c>
      <c r="AE14" s="38">
        <v>4.1000000000000002E-2</v>
      </c>
      <c r="AF14" s="47" t="s">
        <v>118</v>
      </c>
      <c r="AG14" s="4"/>
    </row>
    <row r="15" spans="1:33" ht="15.6" x14ac:dyDescent="0.3">
      <c r="A15" s="5" t="s">
        <v>46</v>
      </c>
      <c r="B15" s="10">
        <v>3.9115388499999999</v>
      </c>
      <c r="C15" s="97"/>
      <c r="D15" s="97"/>
      <c r="E15" s="38"/>
      <c r="F15" s="41"/>
      <c r="G15" s="41"/>
      <c r="H15" s="38"/>
      <c r="I15" s="41"/>
      <c r="J15" s="41"/>
      <c r="K15" s="38"/>
      <c r="L15" s="43">
        <v>3.9115388499999999</v>
      </c>
      <c r="M15" s="8"/>
      <c r="N15" s="9"/>
      <c r="O15" s="99"/>
      <c r="Q15" s="5" t="s">
        <v>46</v>
      </c>
      <c r="R15" s="43">
        <v>3.9115388499999999</v>
      </c>
      <c r="S15" s="48">
        <v>0.20200000000000001</v>
      </c>
      <c r="T15" s="49">
        <v>1.6079999999999999E-5</v>
      </c>
      <c r="U15" s="42"/>
      <c r="V15" s="43">
        <v>3.9115388499999999</v>
      </c>
      <c r="W15" s="45">
        <v>0.23200000000000001</v>
      </c>
      <c r="X15" s="46">
        <v>2.0019999999999999E-4</v>
      </c>
      <c r="Y15" s="42"/>
      <c r="Z15" s="42" t="s">
        <v>46</v>
      </c>
      <c r="AA15" s="38">
        <v>0.185</v>
      </c>
      <c r="AB15" s="38" t="s">
        <v>119</v>
      </c>
      <c r="AC15" s="38"/>
      <c r="AD15" s="43">
        <v>3.9115388499999999</v>
      </c>
      <c r="AE15" s="38">
        <v>-5.8999999999999997E-2</v>
      </c>
      <c r="AF15" s="47" t="s">
        <v>120</v>
      </c>
      <c r="AG15" s="4"/>
    </row>
    <row r="16" spans="1:33" ht="15.6" x14ac:dyDescent="0.3">
      <c r="A16" s="5" t="s">
        <v>10</v>
      </c>
      <c r="B16" s="10">
        <v>3.5991854999999999</v>
      </c>
      <c r="C16" s="117">
        <v>0.41</v>
      </c>
      <c r="D16" s="118">
        <v>4.3199999999999999E-60</v>
      </c>
      <c r="E16" s="42"/>
      <c r="F16" s="119">
        <v>0.45</v>
      </c>
      <c r="G16" s="120">
        <v>1.37E-51</v>
      </c>
      <c r="H16" s="42"/>
      <c r="I16" s="121">
        <v>0.36</v>
      </c>
      <c r="J16" s="122">
        <v>5.4300000000000003E-8</v>
      </c>
      <c r="K16" s="42"/>
      <c r="L16" s="43">
        <v>3.5991854999999999</v>
      </c>
      <c r="M16" s="18">
        <v>0.31</v>
      </c>
      <c r="N16" s="25">
        <v>5.6100000000000001E-7</v>
      </c>
      <c r="O16" s="5"/>
      <c r="Q16" s="5" t="s">
        <v>10</v>
      </c>
      <c r="R16" s="43">
        <v>3.5991854999999999</v>
      </c>
      <c r="S16" s="48">
        <v>0.35399999999999998</v>
      </c>
      <c r="T16" s="49">
        <v>8.823E-15</v>
      </c>
      <c r="U16" s="42"/>
      <c r="V16" s="43">
        <v>3.5991854999999999</v>
      </c>
      <c r="W16" s="45">
        <v>0.47899999999999998</v>
      </c>
      <c r="X16" s="46">
        <v>6.9019999999999995E-16</v>
      </c>
      <c r="Y16" s="42"/>
      <c r="Z16" s="42" t="s">
        <v>10</v>
      </c>
      <c r="AA16" s="38">
        <v>0.19900000000000001</v>
      </c>
      <c r="AB16" s="44">
        <v>4.6429999999999999E-2</v>
      </c>
      <c r="AC16" s="38"/>
      <c r="AD16" s="43">
        <v>3.5991854999999999</v>
      </c>
      <c r="AE16" s="52">
        <v>0.34</v>
      </c>
      <c r="AF16" s="53">
        <v>6.5379999999999995E-4</v>
      </c>
      <c r="AG16" s="5"/>
    </row>
    <row r="17" spans="1:33" ht="15.6" x14ac:dyDescent="0.3">
      <c r="A17" s="5" t="s">
        <v>16</v>
      </c>
      <c r="B17" s="10">
        <v>2.3048847499999998</v>
      </c>
      <c r="C17" s="97">
        <v>0.19</v>
      </c>
      <c r="D17" s="98">
        <v>3.8600000000000002E-13</v>
      </c>
      <c r="E17" s="38"/>
      <c r="F17" s="41">
        <v>0.2</v>
      </c>
      <c r="G17" s="94">
        <v>5.9400000000000002E-10</v>
      </c>
      <c r="H17" s="38"/>
      <c r="I17" s="121">
        <v>0.24</v>
      </c>
      <c r="J17" s="122">
        <v>4.6030000000000002E-4</v>
      </c>
      <c r="K17" s="42"/>
      <c r="L17" s="43">
        <v>2.3048847499999998</v>
      </c>
      <c r="M17" s="8">
        <v>0.11</v>
      </c>
      <c r="N17" s="17">
        <v>7.8200000000000006E-2</v>
      </c>
      <c r="O17" s="96"/>
      <c r="Q17" s="5" t="s">
        <v>16</v>
      </c>
      <c r="R17" s="43">
        <v>2.3048847499999998</v>
      </c>
      <c r="S17" s="38">
        <v>0.2</v>
      </c>
      <c r="T17" s="44">
        <v>1.8580000000000002E-5</v>
      </c>
      <c r="U17" s="38"/>
      <c r="V17" s="43">
        <v>2.3048847499999998</v>
      </c>
      <c r="W17" s="45">
        <v>0.27900000000000003</v>
      </c>
      <c r="X17" s="46">
        <v>6.7379999999999997E-6</v>
      </c>
      <c r="Y17" s="42"/>
      <c r="Z17" s="42" t="s">
        <v>16</v>
      </c>
      <c r="AA17" s="38">
        <v>4.2200000000000001E-2</v>
      </c>
      <c r="AB17" s="38" t="s">
        <v>121</v>
      </c>
      <c r="AC17" s="38"/>
      <c r="AD17" s="43">
        <v>2.3048847499999998</v>
      </c>
      <c r="AE17" s="38">
        <v>0.17699999999999999</v>
      </c>
      <c r="AF17" s="47" t="s">
        <v>122</v>
      </c>
      <c r="AG17" s="4"/>
    </row>
    <row r="18" spans="1:33" ht="15.6" x14ac:dyDescent="0.3">
      <c r="A18" s="5" t="s">
        <v>47</v>
      </c>
      <c r="B18" s="10">
        <v>3.1935950000000002</v>
      </c>
      <c r="C18" s="97">
        <v>0.1</v>
      </c>
      <c r="D18" s="123" t="s">
        <v>69</v>
      </c>
      <c r="E18" s="38"/>
      <c r="F18" s="41">
        <v>0.13</v>
      </c>
      <c r="G18" s="93" t="s">
        <v>70</v>
      </c>
      <c r="H18" s="38"/>
      <c r="I18" s="41">
        <v>0.04</v>
      </c>
      <c r="J18" s="93">
        <v>0.58199999999999996</v>
      </c>
      <c r="K18" s="38"/>
      <c r="L18" s="43">
        <v>3.1935950000000002</v>
      </c>
      <c r="M18" s="8">
        <v>-7.0000000000000007E-2</v>
      </c>
      <c r="N18" s="17">
        <v>0.3</v>
      </c>
      <c r="O18" s="96"/>
      <c r="Q18" s="5" t="s">
        <v>47</v>
      </c>
      <c r="R18" s="43">
        <v>3.1935950000000002</v>
      </c>
      <c r="S18" s="48">
        <v>0.35699999999999998</v>
      </c>
      <c r="T18" s="49">
        <v>5.0749999999999998E-15</v>
      </c>
      <c r="U18" s="42"/>
      <c r="V18" s="43">
        <v>3.1935950000000002</v>
      </c>
      <c r="W18" s="45">
        <v>0.40200000000000002</v>
      </c>
      <c r="X18" s="46">
        <v>2.9E-11</v>
      </c>
      <c r="Y18" s="42"/>
      <c r="Z18" s="42" t="s">
        <v>47</v>
      </c>
      <c r="AA18" s="50">
        <v>0.214</v>
      </c>
      <c r="AB18" s="51">
        <v>3.1809999999999998E-2</v>
      </c>
      <c r="AC18" s="42"/>
      <c r="AD18" s="43">
        <v>3.1935950000000002</v>
      </c>
      <c r="AE18" s="52">
        <v>0.42</v>
      </c>
      <c r="AF18" s="53">
        <v>1.825E-5</v>
      </c>
      <c r="AG18" s="5"/>
    </row>
    <row r="19" spans="1:33" ht="15.6" x14ac:dyDescent="0.3">
      <c r="A19" s="5" t="s">
        <v>71</v>
      </c>
      <c r="B19" s="10">
        <v>-2.9903203</v>
      </c>
      <c r="C19" s="97">
        <v>0.22</v>
      </c>
      <c r="D19" s="98">
        <v>8.4799999999999996E-18</v>
      </c>
      <c r="E19" s="38"/>
      <c r="F19" s="41">
        <v>0.34</v>
      </c>
      <c r="G19" s="94">
        <v>1.0800000000000001E-28</v>
      </c>
      <c r="H19" s="38"/>
      <c r="I19" s="41">
        <v>0.12</v>
      </c>
      <c r="J19" s="93">
        <v>8.9899999999999994E-2</v>
      </c>
      <c r="K19" s="38"/>
      <c r="L19" s="43">
        <v>-2.9903203</v>
      </c>
      <c r="M19" s="8">
        <v>-0.02</v>
      </c>
      <c r="N19" s="17">
        <v>0.80400000000000005</v>
      </c>
      <c r="O19" s="96"/>
      <c r="Q19" s="5" t="s">
        <v>71</v>
      </c>
      <c r="R19" s="43">
        <v>-2.9903203</v>
      </c>
      <c r="S19" s="38">
        <v>0.183</v>
      </c>
      <c r="T19" s="44">
        <v>8.8939999999999999E-5</v>
      </c>
      <c r="U19" s="38"/>
      <c r="V19" s="43">
        <v>-2.9903203</v>
      </c>
      <c r="W19" s="38">
        <v>0.33700000000000002</v>
      </c>
      <c r="X19" s="44">
        <v>3.9309999999999999E-8</v>
      </c>
      <c r="Y19" s="38"/>
      <c r="Z19" s="42" t="s">
        <v>71</v>
      </c>
      <c r="AA19" s="38">
        <v>0.152</v>
      </c>
      <c r="AB19" s="38" t="s">
        <v>123</v>
      </c>
      <c r="AC19" s="38"/>
      <c r="AD19" s="43">
        <v>-2.9903203</v>
      </c>
      <c r="AE19" s="38">
        <v>-0.11600000000000001</v>
      </c>
      <c r="AF19" s="47" t="s">
        <v>124</v>
      </c>
      <c r="AG19" s="4"/>
    </row>
    <row r="20" spans="1:33" ht="15.6" x14ac:dyDescent="0.3">
      <c r="A20" s="5" t="s">
        <v>51</v>
      </c>
      <c r="B20" s="10">
        <v>3.2006865499999999</v>
      </c>
      <c r="C20" s="97">
        <v>-0.13</v>
      </c>
      <c r="D20" s="98">
        <v>8.9999999999999996E-7</v>
      </c>
      <c r="E20" s="38"/>
      <c r="F20" s="41">
        <v>-7.0000000000000007E-2</v>
      </c>
      <c r="G20" s="93">
        <v>2.81E-2</v>
      </c>
      <c r="H20" s="38"/>
      <c r="I20" s="41">
        <v>-0.21</v>
      </c>
      <c r="J20" s="94">
        <v>2.3990000000000001E-3</v>
      </c>
      <c r="K20" s="38"/>
      <c r="L20" s="43">
        <v>3.2006865499999999</v>
      </c>
      <c r="M20" s="8">
        <v>-0.3</v>
      </c>
      <c r="N20" s="26">
        <v>8.8800000000000001E-7</v>
      </c>
      <c r="O20" s="95"/>
      <c r="Q20" s="5" t="s">
        <v>51</v>
      </c>
      <c r="R20" s="43">
        <v>3.2006865499999999</v>
      </c>
      <c r="S20" s="38">
        <v>0.13700000000000001</v>
      </c>
      <c r="T20" s="44">
        <v>3.4650000000000002E-3</v>
      </c>
      <c r="U20" s="38"/>
      <c r="V20" s="43">
        <v>3.2006865499999999</v>
      </c>
      <c r="W20" s="45">
        <v>0.249</v>
      </c>
      <c r="X20" s="46">
        <v>6.2580000000000001E-5</v>
      </c>
      <c r="Y20" s="42"/>
      <c r="Z20" s="42" t="s">
        <v>51</v>
      </c>
      <c r="AA20" s="38">
        <v>4.4499999999999998E-2</v>
      </c>
      <c r="AB20" s="38" t="s">
        <v>125</v>
      </c>
      <c r="AC20" s="38"/>
      <c r="AD20" s="43">
        <v>3.2006865499999999</v>
      </c>
      <c r="AE20" s="38">
        <v>1.0500000000000001E-2</v>
      </c>
      <c r="AF20" s="47" t="s">
        <v>126</v>
      </c>
      <c r="AG20" s="4"/>
    </row>
    <row r="21" spans="1:33" ht="15.6" x14ac:dyDescent="0.3">
      <c r="A21" s="5" t="s">
        <v>11</v>
      </c>
      <c r="B21" s="10">
        <v>3.2224759999999999</v>
      </c>
      <c r="C21" s="117">
        <v>0.24</v>
      </c>
      <c r="D21" s="118">
        <v>1.54E-20</v>
      </c>
      <c r="E21" s="42"/>
      <c r="F21" s="119">
        <v>0.27</v>
      </c>
      <c r="G21" s="120">
        <v>1.66E-18</v>
      </c>
      <c r="H21" s="42"/>
      <c r="I21" s="121">
        <v>0.22</v>
      </c>
      <c r="J21" s="122">
        <v>1.152E-3</v>
      </c>
      <c r="K21" s="42"/>
      <c r="L21" s="43">
        <v>3.2224759999999999</v>
      </c>
      <c r="M21" s="18">
        <v>0.22</v>
      </c>
      <c r="N21" s="25">
        <v>5.664E-4</v>
      </c>
      <c r="O21" s="5"/>
      <c r="Q21" s="5" t="s">
        <v>11</v>
      </c>
      <c r="R21" s="43">
        <v>3.2224759999999999</v>
      </c>
      <c r="S21" s="48">
        <v>0.36299999999999999</v>
      </c>
      <c r="T21" s="49">
        <v>1.8630000000000001E-15</v>
      </c>
      <c r="U21" s="42"/>
      <c r="V21" s="43">
        <v>3.2224759999999999</v>
      </c>
      <c r="W21" s="45">
        <v>0.54100000000000004</v>
      </c>
      <c r="X21" s="46">
        <v>1.339E-20</v>
      </c>
      <c r="Y21" s="42"/>
      <c r="Z21" s="42" t="s">
        <v>11</v>
      </c>
      <c r="AA21" s="50">
        <v>0.30099999999999999</v>
      </c>
      <c r="AB21" s="51">
        <v>2.196E-3</v>
      </c>
      <c r="AC21" s="42"/>
      <c r="AD21" s="43">
        <v>3.2224759999999999</v>
      </c>
      <c r="AE21" s="52">
        <v>0.33900000000000002</v>
      </c>
      <c r="AF21" s="53">
        <v>6.7529999999999999E-4</v>
      </c>
      <c r="AG21" s="5"/>
    </row>
    <row r="22" spans="1:33" ht="15.6" x14ac:dyDescent="0.3">
      <c r="A22" s="5" t="s">
        <v>72</v>
      </c>
      <c r="B22" s="10">
        <v>3.358066</v>
      </c>
      <c r="C22" s="97">
        <v>-0.05</v>
      </c>
      <c r="D22" s="123">
        <v>5.3699999999999998E-2</v>
      </c>
      <c r="E22" s="38"/>
      <c r="F22" s="41">
        <v>-0.03</v>
      </c>
      <c r="G22" s="93" t="s">
        <v>73</v>
      </c>
      <c r="H22" s="38"/>
      <c r="I22" s="41">
        <v>0.02</v>
      </c>
      <c r="J22" s="93">
        <v>0.72699999999999998</v>
      </c>
      <c r="K22" s="38"/>
      <c r="L22" s="43">
        <v>3.358066</v>
      </c>
      <c r="M22" s="8">
        <v>-0.05</v>
      </c>
      <c r="N22" s="17">
        <v>0.434</v>
      </c>
      <c r="O22" s="96"/>
      <c r="Q22" s="5" t="s">
        <v>72</v>
      </c>
      <c r="R22" s="43">
        <v>3.358066</v>
      </c>
      <c r="S22" s="38">
        <v>-0.121</v>
      </c>
      <c r="T22" s="44">
        <v>1.0410000000000001E-2</v>
      </c>
      <c r="U22" s="38"/>
      <c r="V22" s="43">
        <v>3.358066</v>
      </c>
      <c r="W22" s="38">
        <v>-6.7900000000000002E-2</v>
      </c>
      <c r="X22" s="38" t="s">
        <v>127</v>
      </c>
      <c r="Y22" s="38"/>
      <c r="Z22" s="42" t="s">
        <v>72</v>
      </c>
      <c r="AA22" s="38">
        <v>5.6500000000000002E-2</v>
      </c>
      <c r="AB22" s="38" t="s">
        <v>120</v>
      </c>
      <c r="AC22" s="38"/>
      <c r="AD22" s="43">
        <v>3.358066</v>
      </c>
      <c r="AE22" s="38">
        <v>-9.0399999999999994E-2</v>
      </c>
      <c r="AF22" s="47" t="s">
        <v>128</v>
      </c>
      <c r="AG22" s="4"/>
    </row>
    <row r="23" spans="1:33" ht="15.6" x14ac:dyDescent="0.3">
      <c r="A23" s="5" t="s">
        <v>14</v>
      </c>
      <c r="B23" s="10">
        <v>4.6185390000000002</v>
      </c>
      <c r="C23" s="97">
        <v>0.16</v>
      </c>
      <c r="D23" s="98">
        <v>2.7799999999999999E-9</v>
      </c>
      <c r="E23" s="38"/>
      <c r="F23" s="119">
        <v>0.24</v>
      </c>
      <c r="G23" s="124" t="s">
        <v>15</v>
      </c>
      <c r="H23" s="42"/>
      <c r="I23" s="41">
        <v>-0.01</v>
      </c>
      <c r="J23" s="93" t="s">
        <v>74</v>
      </c>
      <c r="K23" s="38"/>
      <c r="L23" s="43">
        <v>4.6185390000000002</v>
      </c>
      <c r="M23" s="8">
        <v>-0.02</v>
      </c>
      <c r="N23" s="17">
        <v>0.71399999999999997</v>
      </c>
      <c r="O23" s="93"/>
      <c r="Q23" s="5" t="s">
        <v>14</v>
      </c>
      <c r="R23" s="43">
        <v>4.6185390000000002</v>
      </c>
      <c r="S23" s="48">
        <v>0.35199999999999998</v>
      </c>
      <c r="T23" s="49">
        <v>1.226E-14</v>
      </c>
      <c r="U23" s="42"/>
      <c r="V23" s="43">
        <v>4.6185390000000002</v>
      </c>
      <c r="W23" s="45">
        <v>0.46200000000000002</v>
      </c>
      <c r="X23" s="46">
        <v>8.2180000000000006E-15</v>
      </c>
      <c r="Y23" s="42"/>
      <c r="Z23" s="42" t="s">
        <v>14</v>
      </c>
      <c r="AA23" s="50">
        <v>0.23699999999999999</v>
      </c>
      <c r="AB23" s="51">
        <v>1.6930000000000001E-2</v>
      </c>
      <c r="AC23" s="42"/>
      <c r="AD23" s="43">
        <v>4.6185390000000002</v>
      </c>
      <c r="AE23" s="52">
        <v>0.32400000000000001</v>
      </c>
      <c r="AF23" s="53">
        <v>1.1850000000000001E-3</v>
      </c>
      <c r="AG23" s="5"/>
    </row>
    <row r="24" spans="1:33" ht="15.6" x14ac:dyDescent="0.3">
      <c r="A24" s="5" t="s">
        <v>48</v>
      </c>
      <c r="B24" s="10">
        <v>2.8908006999999998</v>
      </c>
      <c r="C24" s="97">
        <v>0.13</v>
      </c>
      <c r="D24" s="98">
        <v>4.58E-7</v>
      </c>
      <c r="E24" s="38"/>
      <c r="F24" s="41">
        <v>0.12</v>
      </c>
      <c r="G24" s="94">
        <v>1.36E-4</v>
      </c>
      <c r="H24" s="38"/>
      <c r="I24" s="41">
        <v>7.0000000000000007E-2</v>
      </c>
      <c r="J24" s="93">
        <v>0.313</v>
      </c>
      <c r="K24" s="38"/>
      <c r="L24" s="43">
        <v>2.8908006999999998</v>
      </c>
      <c r="M24" s="8">
        <v>-0.01</v>
      </c>
      <c r="N24" s="17">
        <v>0.91</v>
      </c>
      <c r="O24" s="93"/>
      <c r="Q24" s="5" t="s">
        <v>48</v>
      </c>
      <c r="R24" s="43">
        <v>2.8908006999999998</v>
      </c>
      <c r="S24" s="48">
        <v>0.217</v>
      </c>
      <c r="T24" s="49">
        <v>3.258E-6</v>
      </c>
      <c r="U24" s="42"/>
      <c r="V24" s="43">
        <v>2.8908006999999998</v>
      </c>
      <c r="W24" s="38">
        <v>0.14699999999999999</v>
      </c>
      <c r="X24" s="44">
        <v>1.933E-2</v>
      </c>
      <c r="Y24" s="38"/>
      <c r="Z24" s="42" t="s">
        <v>48</v>
      </c>
      <c r="AA24" s="50">
        <v>0.217</v>
      </c>
      <c r="AB24" s="51">
        <v>2.9600000000000001E-2</v>
      </c>
      <c r="AC24" s="42"/>
      <c r="AD24" s="43">
        <v>2.8908006999999998</v>
      </c>
      <c r="AE24" s="38">
        <v>5.3800000000000001E-2</v>
      </c>
      <c r="AF24" s="47" t="s">
        <v>129</v>
      </c>
      <c r="AG24" s="4"/>
    </row>
    <row r="25" spans="1:33" ht="15.6" x14ac:dyDescent="0.3">
      <c r="A25" s="5" t="s">
        <v>75</v>
      </c>
      <c r="B25" s="10">
        <v>5.0287234999999999</v>
      </c>
      <c r="C25" s="97">
        <v>-0.06</v>
      </c>
      <c r="D25" s="123">
        <v>1.35E-2</v>
      </c>
      <c r="E25" s="38"/>
      <c r="F25" s="41">
        <v>-7.0000000000000007E-2</v>
      </c>
      <c r="G25" s="93" t="s">
        <v>76</v>
      </c>
      <c r="H25" s="38"/>
      <c r="I25" s="41">
        <v>0.01</v>
      </c>
      <c r="J25" s="93">
        <v>0.83499999999999996</v>
      </c>
      <c r="K25" s="38"/>
      <c r="L25" s="43">
        <v>5.0287234999999999</v>
      </c>
      <c r="M25" s="8">
        <v>-0.13</v>
      </c>
      <c r="N25" s="17">
        <v>3.6799999999999999E-2</v>
      </c>
      <c r="O25" s="93"/>
      <c r="Q25" s="5" t="s">
        <v>75</v>
      </c>
      <c r="R25" s="43">
        <v>5.0287234999999999</v>
      </c>
      <c r="S25" s="38">
        <v>0.10299999999999999</v>
      </c>
      <c r="T25" s="44">
        <v>2.9219999999999999E-2</v>
      </c>
      <c r="U25" s="38"/>
      <c r="V25" s="43">
        <v>5.0287234999999999</v>
      </c>
      <c r="W25" s="38">
        <v>7.0300000000000001E-2</v>
      </c>
      <c r="X25" s="38" t="s">
        <v>130</v>
      </c>
      <c r="Y25" s="38"/>
      <c r="Z25" s="42" t="s">
        <v>75</v>
      </c>
      <c r="AA25" s="38">
        <v>3.04E-2</v>
      </c>
      <c r="AB25" s="38" t="s">
        <v>131</v>
      </c>
      <c r="AC25" s="38"/>
      <c r="AD25" s="43">
        <v>5.0287234999999999</v>
      </c>
      <c r="AE25" s="38">
        <v>7.8799999999999995E-2</v>
      </c>
      <c r="AF25" s="47" t="s">
        <v>132</v>
      </c>
      <c r="AG25" s="4"/>
    </row>
    <row r="26" spans="1:33" ht="15.6" x14ac:dyDescent="0.3">
      <c r="A26" s="5" t="s">
        <v>49</v>
      </c>
      <c r="B26" s="10">
        <v>3.3113316500000001</v>
      </c>
      <c r="C26" s="97">
        <v>-0.03</v>
      </c>
      <c r="D26" s="123">
        <v>0.33400000000000002</v>
      </c>
      <c r="E26" s="38"/>
      <c r="F26" s="41">
        <v>-0.05</v>
      </c>
      <c r="G26" s="93">
        <v>0.155</v>
      </c>
      <c r="H26" s="38"/>
      <c r="I26" s="41">
        <v>0.03</v>
      </c>
      <c r="J26" s="93" t="s">
        <v>77</v>
      </c>
      <c r="K26" s="38"/>
      <c r="L26" s="43">
        <v>3.3113316500000001</v>
      </c>
      <c r="M26" s="8">
        <v>-0.02</v>
      </c>
      <c r="N26" s="17">
        <v>0.70399999999999996</v>
      </c>
      <c r="O26" s="93"/>
      <c r="Q26" s="5" t="s">
        <v>49</v>
      </c>
      <c r="R26" s="43">
        <v>3.3113316500000001</v>
      </c>
      <c r="S26" s="48">
        <v>0.251</v>
      </c>
      <c r="T26" s="49">
        <v>6.5690000000000001E-8</v>
      </c>
      <c r="U26" s="42"/>
      <c r="V26" s="43">
        <v>3.3113316500000001</v>
      </c>
      <c r="W26" s="45">
        <v>0.23200000000000001</v>
      </c>
      <c r="X26" s="46">
        <v>1.9880000000000001E-4</v>
      </c>
      <c r="Y26" s="42"/>
      <c r="Z26" s="42" t="s">
        <v>49</v>
      </c>
      <c r="AA26" s="50">
        <v>0.245</v>
      </c>
      <c r="AB26" s="51">
        <v>1.3390000000000001E-2</v>
      </c>
      <c r="AC26" s="42"/>
      <c r="AD26" s="43">
        <v>3.3113316500000001</v>
      </c>
      <c r="AE26" s="38">
        <v>0.14899999999999999</v>
      </c>
      <c r="AF26" s="47" t="s">
        <v>133</v>
      </c>
      <c r="AG26" s="4"/>
    </row>
    <row r="27" spans="1:33" ht="15.6" x14ac:dyDescent="0.3">
      <c r="A27" s="5" t="s">
        <v>78</v>
      </c>
      <c r="B27" s="10">
        <v>-2.5113066000000002</v>
      </c>
      <c r="C27" s="97">
        <v>0.21</v>
      </c>
      <c r="D27" s="98">
        <v>1.6300000000000001E-16</v>
      </c>
      <c r="E27" s="38"/>
      <c r="F27" s="41">
        <v>0.24</v>
      </c>
      <c r="G27" s="94">
        <v>5.8899999999999999E-15</v>
      </c>
      <c r="H27" s="38"/>
      <c r="I27" s="41">
        <v>0.16</v>
      </c>
      <c r="J27" s="93">
        <v>2.2100000000000002E-2</v>
      </c>
      <c r="K27" s="38"/>
      <c r="L27" s="43">
        <v>-2.5113066000000002</v>
      </c>
      <c r="M27" s="8">
        <v>-0.05</v>
      </c>
      <c r="N27" s="17">
        <v>0.4</v>
      </c>
      <c r="O27" s="93"/>
      <c r="Q27" s="5" t="s">
        <v>78</v>
      </c>
      <c r="R27" s="43">
        <v>-2.5113066000000002</v>
      </c>
      <c r="S27" s="38">
        <v>0.29799999999999999</v>
      </c>
      <c r="T27" s="44">
        <v>1.053E-10</v>
      </c>
      <c r="U27" s="38"/>
      <c r="V27" s="43">
        <v>-2.5113066000000002</v>
      </c>
      <c r="W27" s="38">
        <v>0.35299999999999998</v>
      </c>
      <c r="X27" s="44">
        <v>8.0580000000000001E-9</v>
      </c>
      <c r="Y27" s="38"/>
      <c r="Z27" s="42" t="s">
        <v>78</v>
      </c>
      <c r="AA27" s="38">
        <v>0.14899999999999999</v>
      </c>
      <c r="AB27" s="38" t="s">
        <v>134</v>
      </c>
      <c r="AC27" s="38"/>
      <c r="AD27" s="43">
        <v>-2.5113066000000002</v>
      </c>
      <c r="AE27" s="38">
        <v>8.7900000000000006E-2</v>
      </c>
      <c r="AF27" s="47" t="s">
        <v>135</v>
      </c>
      <c r="AG27" s="4"/>
    </row>
    <row r="28" spans="1:33" ht="15.6" x14ac:dyDescent="0.3">
      <c r="A28" s="5" t="s">
        <v>12</v>
      </c>
      <c r="B28" s="10">
        <v>2.8083095</v>
      </c>
      <c r="C28" s="117">
        <v>0.35</v>
      </c>
      <c r="D28" s="125" t="s">
        <v>13</v>
      </c>
      <c r="E28" s="42"/>
      <c r="F28" s="119">
        <v>0.43</v>
      </c>
      <c r="G28" s="124" t="s">
        <v>19</v>
      </c>
      <c r="H28" s="42"/>
      <c r="I28" s="41">
        <v>0.2</v>
      </c>
      <c r="J28" s="94">
        <v>3.2950000000000002E-3</v>
      </c>
      <c r="K28" s="38"/>
      <c r="L28" s="43">
        <v>2.8083095</v>
      </c>
      <c r="M28" s="8">
        <v>7.0000000000000007E-2</v>
      </c>
      <c r="N28" s="17">
        <v>0.27400000000000002</v>
      </c>
      <c r="O28" s="93"/>
      <c r="Q28" s="5" t="s">
        <v>12</v>
      </c>
      <c r="R28" s="43">
        <v>2.8083095</v>
      </c>
      <c r="S28" s="48">
        <v>0.25900000000000001</v>
      </c>
      <c r="T28" s="49">
        <v>2.318E-8</v>
      </c>
      <c r="U28" s="42"/>
      <c r="V28" s="43">
        <v>2.8083095</v>
      </c>
      <c r="W28" s="45">
        <v>0.372</v>
      </c>
      <c r="X28" s="46">
        <v>1.0190000000000001E-9</v>
      </c>
      <c r="Y28" s="42"/>
      <c r="Z28" s="42" t="s">
        <v>12</v>
      </c>
      <c r="AA28" s="38">
        <v>0.10299999999999999</v>
      </c>
      <c r="AB28" s="38" t="s">
        <v>136</v>
      </c>
      <c r="AC28" s="38"/>
      <c r="AD28" s="43">
        <v>2.8083095</v>
      </c>
      <c r="AE28" s="38">
        <v>7.6300000000000007E-2</v>
      </c>
      <c r="AF28" s="47" t="s">
        <v>137</v>
      </c>
    </row>
    <row r="29" spans="1:33" ht="15.6" x14ac:dyDescent="0.3">
      <c r="A29" s="5" t="s">
        <v>18</v>
      </c>
      <c r="B29" s="10">
        <v>4.0501934999999998</v>
      </c>
      <c r="C29" s="117">
        <v>0.28999999999999998</v>
      </c>
      <c r="D29" s="118">
        <v>2.8700000000000001E-30</v>
      </c>
      <c r="E29" s="42"/>
      <c r="F29" s="119">
        <v>0.35</v>
      </c>
      <c r="G29" s="120">
        <v>3.5000000000000003E-30</v>
      </c>
      <c r="H29" s="42"/>
      <c r="I29" s="121">
        <v>0.28000000000000003</v>
      </c>
      <c r="J29" s="122">
        <v>3.5800000000000003E-5</v>
      </c>
      <c r="K29" s="42"/>
      <c r="L29" s="43">
        <v>4.0501934999999998</v>
      </c>
      <c r="M29" s="8">
        <v>0.16</v>
      </c>
      <c r="N29" s="17">
        <v>1.34E-2</v>
      </c>
      <c r="O29" s="93"/>
      <c r="Q29" s="5" t="s">
        <v>18</v>
      </c>
      <c r="R29" s="43">
        <v>4.0501934999999998</v>
      </c>
      <c r="S29" s="48">
        <v>0.35499999999999998</v>
      </c>
      <c r="T29" s="49">
        <v>7.4399999999999994E-15</v>
      </c>
      <c r="U29" s="42"/>
      <c r="V29" s="43">
        <v>4.0501934999999998</v>
      </c>
      <c r="W29" s="45">
        <v>0.54100000000000004</v>
      </c>
      <c r="X29" s="46">
        <v>1.138E-20</v>
      </c>
      <c r="Y29" s="42"/>
      <c r="Z29" s="42" t="s">
        <v>18</v>
      </c>
      <c r="AA29" s="50">
        <v>0.248</v>
      </c>
      <c r="AB29" s="51">
        <v>1.244E-2</v>
      </c>
      <c r="AC29" s="42"/>
      <c r="AD29" s="43">
        <v>4.0501934999999998</v>
      </c>
      <c r="AE29" s="52">
        <v>0.28599999999999998</v>
      </c>
      <c r="AF29" s="53">
        <v>4.5230000000000001E-3</v>
      </c>
      <c r="AG29" s="42"/>
    </row>
    <row r="30" spans="1:33" ht="15.6" x14ac:dyDescent="0.3">
      <c r="A30" s="5" t="s">
        <v>21</v>
      </c>
      <c r="B30" s="10">
        <v>4.3684975499999998</v>
      </c>
      <c r="C30" s="117">
        <v>0.21</v>
      </c>
      <c r="D30" s="118">
        <v>1.8500000000000001E-15</v>
      </c>
      <c r="E30" s="42"/>
      <c r="F30" s="119">
        <v>0.21</v>
      </c>
      <c r="G30" s="120">
        <v>8.4200000000000001E-12</v>
      </c>
      <c r="H30" s="42"/>
      <c r="I30" s="121">
        <v>0.22</v>
      </c>
      <c r="J30" s="122">
        <v>1.2099999999999999E-3</v>
      </c>
      <c r="K30" s="42"/>
      <c r="L30" s="43">
        <v>4.3684975499999998</v>
      </c>
      <c r="M30" s="8">
        <v>0.17</v>
      </c>
      <c r="N30" s="26">
        <v>6.1650000000000003E-3</v>
      </c>
      <c r="O30" s="94"/>
      <c r="Q30" s="5" t="s">
        <v>21</v>
      </c>
      <c r="R30" s="43">
        <v>4.3684975499999998</v>
      </c>
      <c r="S30" s="48">
        <v>0.34200000000000003</v>
      </c>
      <c r="T30" s="49">
        <v>8.7190000000000005E-14</v>
      </c>
      <c r="U30" s="42"/>
      <c r="V30" s="43">
        <v>4.3684975499999998</v>
      </c>
      <c r="W30" s="45">
        <v>0.443</v>
      </c>
      <c r="X30" s="46">
        <v>1.301E-13</v>
      </c>
      <c r="Y30" s="42"/>
      <c r="Z30" s="42" t="s">
        <v>21</v>
      </c>
      <c r="AA30" s="50">
        <v>0.32100000000000001</v>
      </c>
      <c r="AB30" s="51">
        <v>1.054E-3</v>
      </c>
      <c r="AC30" s="42"/>
      <c r="AD30" s="43">
        <v>4.3684975499999998</v>
      </c>
      <c r="AE30" s="52">
        <v>0.33500000000000002</v>
      </c>
      <c r="AF30" s="53">
        <v>8.0409999999999998E-4</v>
      </c>
      <c r="AG30" s="42"/>
    </row>
    <row r="31" spans="1:33" ht="15.6" x14ac:dyDescent="0.3">
      <c r="A31" s="5" t="s">
        <v>17</v>
      </c>
      <c r="B31" s="10">
        <v>3.87742955</v>
      </c>
      <c r="C31" s="117">
        <v>0.42</v>
      </c>
      <c r="D31" s="118">
        <v>7.3799999999999998E-62</v>
      </c>
      <c r="E31" s="42"/>
      <c r="F31" s="119">
        <v>0.45</v>
      </c>
      <c r="G31" s="120">
        <v>5.5699999999999997E-51</v>
      </c>
      <c r="H31" s="42"/>
      <c r="I31" s="121">
        <v>0.39</v>
      </c>
      <c r="J31" s="122">
        <v>5.2000000000000002E-9</v>
      </c>
      <c r="K31" s="42"/>
      <c r="L31" s="43">
        <v>3.87742955</v>
      </c>
      <c r="M31" s="18">
        <v>0.27</v>
      </c>
      <c r="N31" s="25">
        <v>1.897E-5</v>
      </c>
      <c r="O31" s="42"/>
      <c r="Q31" s="5" t="s">
        <v>17</v>
      </c>
      <c r="R31" s="43">
        <v>3.87742955</v>
      </c>
      <c r="S31" s="48">
        <v>0.39300000000000002</v>
      </c>
      <c r="T31" s="49">
        <v>4.0070000000000003E-18</v>
      </c>
      <c r="U31" s="42"/>
      <c r="V31" s="43">
        <v>3.87742955</v>
      </c>
      <c r="W31" s="45">
        <v>0.50900000000000001</v>
      </c>
      <c r="X31" s="46">
        <v>4.6489999999999997E-18</v>
      </c>
      <c r="Y31" s="42"/>
      <c r="Z31" s="42" t="s">
        <v>17</v>
      </c>
      <c r="AA31" s="50">
        <v>0.23699999999999999</v>
      </c>
      <c r="AB31" s="51">
        <v>1.7069999999999998E-2</v>
      </c>
      <c r="AC31" s="42"/>
      <c r="AD31" s="43">
        <v>3.87742955</v>
      </c>
      <c r="AE31" s="52">
        <v>0.32</v>
      </c>
      <c r="AF31" s="53">
        <v>1.418E-3</v>
      </c>
      <c r="AG31" s="42"/>
    </row>
    <row r="32" spans="1:33" ht="15.6" x14ac:dyDescent="0.3">
      <c r="A32" s="5" t="s">
        <v>79</v>
      </c>
      <c r="B32" s="10">
        <v>-2.1094813000000001</v>
      </c>
      <c r="C32" s="97">
        <v>-0.02</v>
      </c>
      <c r="D32" s="123">
        <v>0.35799999999999998</v>
      </c>
      <c r="E32" s="38"/>
      <c r="F32" s="41">
        <v>-0.02</v>
      </c>
      <c r="G32" s="93">
        <v>0.63</v>
      </c>
      <c r="H32" s="38"/>
      <c r="I32" s="41">
        <v>-0.08</v>
      </c>
      <c r="J32" s="93" t="s">
        <v>80</v>
      </c>
      <c r="K32" s="38"/>
      <c r="L32" s="43">
        <v>-2.1094813000000001</v>
      </c>
      <c r="M32" s="8">
        <v>0.1</v>
      </c>
      <c r="N32" s="17">
        <v>9.5600000000000004E-2</v>
      </c>
      <c r="O32" s="93"/>
      <c r="Q32" s="5" t="s">
        <v>79</v>
      </c>
      <c r="R32" s="43">
        <v>-2.1094813000000001</v>
      </c>
      <c r="S32" s="38">
        <v>-0.218</v>
      </c>
      <c r="T32" s="44">
        <v>3.1149999999999998E-6</v>
      </c>
      <c r="U32" s="38"/>
      <c r="V32" s="43">
        <v>-2.1094813000000001</v>
      </c>
      <c r="W32" s="38">
        <v>-0.223</v>
      </c>
      <c r="X32" s="44">
        <v>3.5619999999999998E-4</v>
      </c>
      <c r="Y32" s="38"/>
      <c r="Z32" s="42" t="s">
        <v>79</v>
      </c>
      <c r="AA32" s="38">
        <v>-0.17399999999999999</v>
      </c>
      <c r="AB32" s="38" t="s">
        <v>122</v>
      </c>
      <c r="AC32" s="38"/>
      <c r="AD32" s="43">
        <v>-2.1094813000000001</v>
      </c>
      <c r="AE32" s="38">
        <v>-0.13800000000000001</v>
      </c>
      <c r="AF32" s="47" t="s">
        <v>138</v>
      </c>
    </row>
    <row r="33" spans="1:33" ht="15.6" x14ac:dyDescent="0.3">
      <c r="A33" s="5" t="s">
        <v>81</v>
      </c>
      <c r="B33" s="10">
        <v>-2.4979193500000001</v>
      </c>
      <c r="C33" s="97">
        <v>-0.02</v>
      </c>
      <c r="D33" s="123" t="s">
        <v>82</v>
      </c>
      <c r="E33" s="38"/>
      <c r="F33" s="41">
        <v>-0.02</v>
      </c>
      <c r="G33" s="93">
        <v>0.58399999999999996</v>
      </c>
      <c r="H33" s="38"/>
      <c r="I33" s="41">
        <v>-0.13</v>
      </c>
      <c r="J33" s="93">
        <v>6.8900000000000003E-2</v>
      </c>
      <c r="K33" s="38"/>
      <c r="L33" s="43">
        <v>-2.4979193500000001</v>
      </c>
      <c r="M33" s="8">
        <v>-0.02</v>
      </c>
      <c r="N33" s="17">
        <v>0.80200000000000005</v>
      </c>
      <c r="O33" s="93"/>
      <c r="Q33" s="5" t="s">
        <v>81</v>
      </c>
      <c r="R33" s="43">
        <v>-2.4979193500000001</v>
      </c>
      <c r="S33" s="38">
        <v>0.14899999999999999</v>
      </c>
      <c r="T33" s="44">
        <v>1.549E-3</v>
      </c>
      <c r="U33" s="38"/>
      <c r="V33" s="43">
        <v>-2.4979193500000001</v>
      </c>
      <c r="W33" s="38">
        <v>0.17899999999999999</v>
      </c>
      <c r="X33" s="44">
        <v>4.3829999999999997E-3</v>
      </c>
      <c r="Y33" s="38"/>
      <c r="Z33" s="42" t="s">
        <v>81</v>
      </c>
      <c r="AA33" s="38">
        <v>7.9699999999999993E-2</v>
      </c>
      <c r="AB33" s="38" t="s">
        <v>139</v>
      </c>
      <c r="AC33" s="38"/>
      <c r="AD33" s="43">
        <v>-2.4979193500000001</v>
      </c>
      <c r="AE33" s="38">
        <v>-2.5499999999999998E-2</v>
      </c>
      <c r="AF33" s="47" t="s">
        <v>140</v>
      </c>
    </row>
    <row r="34" spans="1:33" ht="15.6" x14ac:dyDescent="0.3">
      <c r="A34" s="5" t="s">
        <v>83</v>
      </c>
      <c r="B34" s="10">
        <v>4.2790914999999998</v>
      </c>
      <c r="C34" s="97">
        <v>0.15</v>
      </c>
      <c r="D34" s="98">
        <v>1.04E-8</v>
      </c>
      <c r="E34" s="38"/>
      <c r="F34" s="41">
        <v>0.19</v>
      </c>
      <c r="G34" s="93" t="s">
        <v>84</v>
      </c>
      <c r="H34" s="38"/>
      <c r="I34" s="41">
        <v>0.05</v>
      </c>
      <c r="J34" s="93">
        <v>0.49199999999999999</v>
      </c>
      <c r="K34" s="38"/>
      <c r="L34" s="43">
        <v>4.2790914999999998</v>
      </c>
      <c r="M34" s="8">
        <v>-7.0000000000000007E-2</v>
      </c>
      <c r="N34" s="17">
        <v>0.28699999999999998</v>
      </c>
      <c r="O34" s="93"/>
      <c r="Q34" s="5" t="s">
        <v>83</v>
      </c>
      <c r="R34" s="43">
        <v>4.2790914999999998</v>
      </c>
      <c r="S34" s="38">
        <v>0.11799999999999999</v>
      </c>
      <c r="T34" s="44">
        <v>1.196E-2</v>
      </c>
      <c r="U34" s="38"/>
      <c r="V34" s="43">
        <v>4.2790914999999998</v>
      </c>
      <c r="W34" s="38">
        <v>0.14099999999999999</v>
      </c>
      <c r="X34" s="44">
        <v>2.4549999999999999E-2</v>
      </c>
      <c r="Y34" s="38"/>
      <c r="Z34" s="42" t="s">
        <v>83</v>
      </c>
      <c r="AA34" s="38">
        <v>-0.113</v>
      </c>
      <c r="AB34" s="38" t="s">
        <v>124</v>
      </c>
      <c r="AC34" s="38"/>
      <c r="AD34" s="43">
        <v>4.2790914999999998</v>
      </c>
      <c r="AE34" s="38">
        <v>5.47E-3</v>
      </c>
      <c r="AF34" s="47" t="s">
        <v>141</v>
      </c>
    </row>
    <row r="35" spans="1:33" ht="15.6" x14ac:dyDescent="0.3">
      <c r="A35" s="5" t="s">
        <v>24</v>
      </c>
      <c r="B35" s="10">
        <v>5.2410915999999999</v>
      </c>
      <c r="C35" s="117">
        <v>0.25</v>
      </c>
      <c r="D35" s="118">
        <v>1.8599999999999999E-22</v>
      </c>
      <c r="E35" s="42"/>
      <c r="F35" s="119">
        <v>0.25</v>
      </c>
      <c r="G35" s="120">
        <v>5.3600000000000003E-16</v>
      </c>
      <c r="H35" s="42"/>
      <c r="I35" s="121">
        <v>0.28000000000000003</v>
      </c>
      <c r="J35" s="122">
        <v>3.7610000000000001E-5</v>
      </c>
      <c r="K35" s="42"/>
      <c r="L35" s="43">
        <v>5.2410915999999999</v>
      </c>
      <c r="M35" s="8">
        <v>0.19</v>
      </c>
      <c r="N35" s="26">
        <v>1.9919999999999998E-3</v>
      </c>
      <c r="O35" s="94"/>
      <c r="Q35" s="5" t="s">
        <v>24</v>
      </c>
      <c r="R35" s="43">
        <v>5.2410915999999999</v>
      </c>
      <c r="S35" s="48">
        <v>0.25800000000000001</v>
      </c>
      <c r="T35" s="49">
        <v>2.6090000000000001E-8</v>
      </c>
      <c r="U35" s="42"/>
      <c r="V35" s="43">
        <v>5.2410915999999999</v>
      </c>
      <c r="W35" s="45">
        <v>0.32</v>
      </c>
      <c r="X35" s="46">
        <v>1.8970000000000001E-7</v>
      </c>
      <c r="Y35" s="42"/>
      <c r="Z35" s="42" t="s">
        <v>24</v>
      </c>
      <c r="AA35" s="50">
        <v>0.215</v>
      </c>
      <c r="AB35" s="51">
        <v>3.1040000000000002E-2</v>
      </c>
      <c r="AC35" s="42"/>
      <c r="AD35" s="43">
        <v>5.2410915999999999</v>
      </c>
      <c r="AE35" s="38">
        <v>0.17599999999999999</v>
      </c>
      <c r="AF35" s="47" t="s">
        <v>142</v>
      </c>
    </row>
    <row r="36" spans="1:33" ht="15.6" x14ac:dyDescent="0.3">
      <c r="A36" s="5" t="s">
        <v>27</v>
      </c>
      <c r="B36" s="10">
        <v>3.4161934</v>
      </c>
      <c r="C36" s="117">
        <v>0.31</v>
      </c>
      <c r="D36" s="118">
        <v>7.86E-35</v>
      </c>
      <c r="E36" s="42"/>
      <c r="F36" s="119">
        <v>0.37</v>
      </c>
      <c r="G36" s="120">
        <v>1.0000000000000001E-32</v>
      </c>
      <c r="H36" s="42"/>
      <c r="I36" s="121">
        <v>0.3</v>
      </c>
      <c r="J36" s="122">
        <v>8.3480000000000004E-6</v>
      </c>
      <c r="K36" s="42"/>
      <c r="L36" s="43">
        <v>3.4161934</v>
      </c>
      <c r="M36" s="8">
        <v>0.1</v>
      </c>
      <c r="N36" s="17" t="s">
        <v>85</v>
      </c>
      <c r="O36" s="93"/>
      <c r="Q36" s="5" t="s">
        <v>27</v>
      </c>
      <c r="R36" s="43">
        <v>3.4161934</v>
      </c>
      <c r="S36" s="48">
        <v>0.375</v>
      </c>
      <c r="T36" s="49">
        <v>1.532E-16</v>
      </c>
      <c r="U36" s="42"/>
      <c r="V36" s="43">
        <v>3.4161934</v>
      </c>
      <c r="W36" s="45">
        <v>0.49399999999999999</v>
      </c>
      <c r="X36" s="46">
        <v>5.7560000000000005E-17</v>
      </c>
      <c r="Y36" s="42"/>
      <c r="Z36" s="42" t="s">
        <v>27</v>
      </c>
      <c r="AA36" s="50">
        <v>0.28999999999999998</v>
      </c>
      <c r="AB36" s="51">
        <v>3.2260000000000001E-3</v>
      </c>
      <c r="AC36" s="42"/>
      <c r="AD36" s="43">
        <v>3.4161934</v>
      </c>
      <c r="AE36" s="52">
        <v>0.311</v>
      </c>
      <c r="AF36" s="53">
        <v>1.9120000000000001E-3</v>
      </c>
      <c r="AG36" s="42"/>
    </row>
    <row r="37" spans="1:33" ht="15.6" x14ac:dyDescent="0.3">
      <c r="A37" s="5" t="s">
        <v>29</v>
      </c>
      <c r="B37" s="10">
        <v>2.3130255000000002</v>
      </c>
      <c r="C37" s="117">
        <v>0.23</v>
      </c>
      <c r="D37" s="118">
        <v>5.25E-19</v>
      </c>
      <c r="E37" s="42"/>
      <c r="F37" s="119">
        <v>0.25</v>
      </c>
      <c r="G37" s="120">
        <v>2.9200000000000001E-15</v>
      </c>
      <c r="H37" s="42"/>
      <c r="I37" s="121">
        <v>0.3</v>
      </c>
      <c r="J37" s="122">
        <v>7.3309999999999998E-6</v>
      </c>
      <c r="K37" s="42"/>
      <c r="L37" s="43">
        <v>2.3130255000000002</v>
      </c>
      <c r="M37" s="8">
        <v>0.04</v>
      </c>
      <c r="N37" s="17">
        <v>0.48599999999999999</v>
      </c>
      <c r="O37" s="93"/>
      <c r="Q37" s="5" t="s">
        <v>29</v>
      </c>
      <c r="R37" s="43">
        <v>2.3130255000000002</v>
      </c>
      <c r="S37" s="38">
        <v>0.17199999999999999</v>
      </c>
      <c r="T37" s="44">
        <v>2.477E-4</v>
      </c>
      <c r="U37" s="38"/>
      <c r="V37" s="43">
        <v>2.3130255000000002</v>
      </c>
      <c r="W37" s="45">
        <v>0.24</v>
      </c>
      <c r="X37" s="46">
        <v>1.132E-4</v>
      </c>
      <c r="Y37" s="42"/>
      <c r="Z37" s="42" t="s">
        <v>29</v>
      </c>
      <c r="AA37" s="38">
        <v>9.3600000000000003E-2</v>
      </c>
      <c r="AB37" s="38" t="s">
        <v>143</v>
      </c>
      <c r="AC37" s="38"/>
      <c r="AD37" s="43">
        <v>2.3130255000000002</v>
      </c>
      <c r="AE37" s="38">
        <v>-5.28E-2</v>
      </c>
      <c r="AF37" s="47" t="s">
        <v>144</v>
      </c>
    </row>
    <row r="38" spans="1:33" ht="15.6" x14ac:dyDescent="0.3">
      <c r="A38" s="5" t="s">
        <v>86</v>
      </c>
      <c r="B38" s="10">
        <v>2.8923397999999998</v>
      </c>
      <c r="C38" s="97">
        <v>0.15</v>
      </c>
      <c r="D38" s="98">
        <v>4.1299999999999996E-9</v>
      </c>
      <c r="E38" s="38"/>
      <c r="F38" s="41">
        <v>0.17</v>
      </c>
      <c r="G38" s="94">
        <v>7.5899999999999998E-8</v>
      </c>
      <c r="H38" s="38"/>
      <c r="I38" s="41">
        <v>0.06</v>
      </c>
      <c r="J38" s="93">
        <v>0.42499999999999999</v>
      </c>
      <c r="K38" s="38"/>
      <c r="L38" s="43">
        <v>2.8923397999999998</v>
      </c>
      <c r="M38" s="8">
        <v>0</v>
      </c>
      <c r="N38" s="17">
        <v>0.94599999999999995</v>
      </c>
      <c r="O38" s="93"/>
      <c r="Q38" s="5" t="s">
        <v>86</v>
      </c>
      <c r="R38" s="43">
        <v>2.8923397999999998</v>
      </c>
      <c r="S38" s="38">
        <v>2.7699999999999999E-2</v>
      </c>
      <c r="T38" s="38" t="s">
        <v>145</v>
      </c>
      <c r="U38" s="38"/>
      <c r="V38" s="43">
        <v>2.8923397999999998</v>
      </c>
      <c r="W38" s="38">
        <v>7.4099999999999999E-2</v>
      </c>
      <c r="X38" s="38" t="s">
        <v>146</v>
      </c>
      <c r="Y38" s="38"/>
      <c r="Z38" s="42" t="s">
        <v>86</v>
      </c>
      <c r="AA38" s="38">
        <v>-0.185</v>
      </c>
      <c r="AB38" s="38" t="s">
        <v>119</v>
      </c>
      <c r="AC38" s="38"/>
      <c r="AD38" s="43">
        <v>2.8923397999999998</v>
      </c>
      <c r="AE38" s="38">
        <v>-0.17399999999999999</v>
      </c>
      <c r="AF38" s="47" t="s">
        <v>147</v>
      </c>
    </row>
    <row r="39" spans="1:33" ht="15.6" x14ac:dyDescent="0.3">
      <c r="A39" s="5" t="s">
        <v>87</v>
      </c>
      <c r="B39" s="10">
        <v>-2.76550765</v>
      </c>
      <c r="C39" s="97">
        <v>0.2</v>
      </c>
      <c r="D39" s="98">
        <v>1.7999999999999999E-14</v>
      </c>
      <c r="E39" s="38"/>
      <c r="F39" s="41">
        <v>0.2</v>
      </c>
      <c r="G39" s="94">
        <v>2.3000000000000001E-10</v>
      </c>
      <c r="H39" s="38"/>
      <c r="I39" s="41">
        <v>0.24</v>
      </c>
      <c r="J39" s="94">
        <v>5.1590000000000002E-4</v>
      </c>
      <c r="K39" s="38"/>
      <c r="L39" s="43">
        <v>-2.76550765</v>
      </c>
      <c r="M39" s="8">
        <v>7.0000000000000007E-2</v>
      </c>
      <c r="N39" s="17">
        <v>0.27800000000000002</v>
      </c>
      <c r="O39" s="93"/>
      <c r="Q39" s="5" t="s">
        <v>87</v>
      </c>
      <c r="R39" s="43">
        <v>-2.76550765</v>
      </c>
      <c r="S39" s="38">
        <v>0.18</v>
      </c>
      <c r="T39" s="44">
        <v>1.2430000000000001E-4</v>
      </c>
      <c r="U39" s="38"/>
      <c r="V39" s="43">
        <v>-2.76550765</v>
      </c>
      <c r="W39" s="38">
        <v>0.22800000000000001</v>
      </c>
      <c r="X39" s="44">
        <v>2.5149999999999999E-4</v>
      </c>
      <c r="Y39" s="38"/>
      <c r="Z39" s="42" t="s">
        <v>87</v>
      </c>
      <c r="AA39" s="38">
        <v>8.3900000000000002E-2</v>
      </c>
      <c r="AB39" s="38" t="s">
        <v>148</v>
      </c>
      <c r="AC39" s="38"/>
      <c r="AD39" s="43">
        <v>-2.76550765</v>
      </c>
      <c r="AE39" s="38">
        <v>-8.1799999999999998E-2</v>
      </c>
      <c r="AF39" s="47" t="s">
        <v>139</v>
      </c>
    </row>
    <row r="40" spans="1:33" ht="15.6" x14ac:dyDescent="0.3">
      <c r="A40" s="5" t="s">
        <v>20</v>
      </c>
      <c r="B40" s="10">
        <v>4.3847981499999999</v>
      </c>
      <c r="C40" s="117">
        <v>0.35</v>
      </c>
      <c r="D40" s="118">
        <v>4.4299999999999999E-43</v>
      </c>
      <c r="E40" s="42"/>
      <c r="F40" s="119">
        <v>0.4</v>
      </c>
      <c r="G40" s="124" t="s">
        <v>32</v>
      </c>
      <c r="H40" s="42"/>
      <c r="I40" s="121">
        <v>0.39</v>
      </c>
      <c r="J40" s="122">
        <v>5.8500000000000003E-9</v>
      </c>
      <c r="K40" s="42"/>
      <c r="L40" s="43">
        <v>4.3847981499999999</v>
      </c>
      <c r="M40" s="18">
        <v>0.21</v>
      </c>
      <c r="N40" s="25">
        <v>9.0680000000000003E-4</v>
      </c>
      <c r="O40" s="42"/>
      <c r="Q40" s="5" t="s">
        <v>20</v>
      </c>
      <c r="R40" s="43">
        <v>4.3847981499999999</v>
      </c>
      <c r="S40" s="38">
        <v>0.16300000000000001</v>
      </c>
      <c r="T40" s="44">
        <v>5.306E-4</v>
      </c>
      <c r="U40" s="38"/>
      <c r="V40" s="43">
        <v>4.3847981499999999</v>
      </c>
      <c r="W40" s="45">
        <v>0.29799999999999999</v>
      </c>
      <c r="X40" s="46">
        <v>1.409E-6</v>
      </c>
      <c r="Y40" s="42"/>
      <c r="Z40" s="42" t="s">
        <v>20</v>
      </c>
      <c r="AA40" s="38">
        <v>7.0199999999999999E-2</v>
      </c>
      <c r="AB40" s="38" t="s">
        <v>149</v>
      </c>
      <c r="AC40" s="38"/>
      <c r="AD40" s="43">
        <v>4.3847981499999999</v>
      </c>
      <c r="AE40" s="38">
        <v>6.9699999999999998E-2</v>
      </c>
      <c r="AF40" s="47" t="s">
        <v>150</v>
      </c>
    </row>
    <row r="41" spans="1:33" ht="15.6" x14ac:dyDescent="0.3">
      <c r="A41" s="5" t="s">
        <v>22</v>
      </c>
      <c r="B41" s="10">
        <v>4.2391774499999997</v>
      </c>
      <c r="C41" s="117">
        <v>0.28999999999999998</v>
      </c>
      <c r="D41" s="118">
        <v>1.2000000000000001E-28</v>
      </c>
      <c r="E41" s="42"/>
      <c r="F41" s="119">
        <v>0.33</v>
      </c>
      <c r="G41" s="124" t="s">
        <v>35</v>
      </c>
      <c r="H41" s="42"/>
      <c r="I41" s="121">
        <v>0.21</v>
      </c>
      <c r="J41" s="122">
        <v>2.2060000000000001E-3</v>
      </c>
      <c r="K41" s="42"/>
      <c r="L41" s="43">
        <v>4.2391774499999997</v>
      </c>
      <c r="M41" s="18">
        <v>0.23</v>
      </c>
      <c r="N41" s="25">
        <v>1.9230000000000001E-4</v>
      </c>
      <c r="O41" s="42"/>
      <c r="Q41" s="5" t="s">
        <v>22</v>
      </c>
      <c r="R41" s="43">
        <v>4.2391774499999997</v>
      </c>
      <c r="S41" s="38">
        <v>0.129</v>
      </c>
      <c r="T41" s="44">
        <v>6.2649999999999997E-3</v>
      </c>
      <c r="U41" s="38"/>
      <c r="V41" s="43">
        <v>4.2391774499999997</v>
      </c>
      <c r="W41" s="45">
        <v>0.20699999999999999</v>
      </c>
      <c r="X41" s="46">
        <v>9.1029999999999995E-4</v>
      </c>
      <c r="Y41" s="42"/>
      <c r="Z41" s="42" t="s">
        <v>22</v>
      </c>
      <c r="AA41" s="38">
        <v>1.78E-2</v>
      </c>
      <c r="AB41" s="38" t="s">
        <v>151</v>
      </c>
      <c r="AC41" s="38"/>
      <c r="AD41" s="43">
        <v>4.2391774499999997</v>
      </c>
      <c r="AE41" s="38">
        <v>0.159</v>
      </c>
      <c r="AF41" s="47" t="s">
        <v>152</v>
      </c>
    </row>
    <row r="42" spans="1:33" ht="15.6" x14ac:dyDescent="0.3">
      <c r="A42" s="5" t="s">
        <v>34</v>
      </c>
      <c r="B42" s="10">
        <v>5.1802723000000004</v>
      </c>
      <c r="C42" s="117">
        <v>0.39</v>
      </c>
      <c r="D42" s="118">
        <v>1.6E-54</v>
      </c>
      <c r="E42" s="42"/>
      <c r="F42" s="119">
        <v>0.48</v>
      </c>
      <c r="G42" s="120">
        <v>2.26E-57</v>
      </c>
      <c r="H42" s="42"/>
      <c r="I42" s="121">
        <v>0.35</v>
      </c>
      <c r="J42" s="126" t="s">
        <v>36</v>
      </c>
      <c r="K42" s="42"/>
      <c r="L42" s="43">
        <v>5.1802723000000004</v>
      </c>
      <c r="M42" s="8">
        <v>0.2</v>
      </c>
      <c r="N42" s="26">
        <v>1.2899999999999999E-3</v>
      </c>
      <c r="O42" s="94"/>
      <c r="Q42" s="5" t="s">
        <v>34</v>
      </c>
      <c r="R42" s="43">
        <v>5.1802723000000004</v>
      </c>
      <c r="S42" s="48">
        <v>0.34100000000000003</v>
      </c>
      <c r="T42" s="49">
        <v>1.0250000000000001E-13</v>
      </c>
      <c r="U42" s="42"/>
      <c r="V42" s="43">
        <v>5.1802723000000004</v>
      </c>
      <c r="W42" s="45">
        <v>0.497</v>
      </c>
      <c r="X42" s="46">
        <v>3.7020000000000002E-17</v>
      </c>
      <c r="Y42" s="42"/>
      <c r="Z42" s="42" t="s">
        <v>34</v>
      </c>
      <c r="AA42" s="50">
        <v>0.26300000000000001</v>
      </c>
      <c r="AB42" s="51">
        <v>7.9500000000000005E-3</v>
      </c>
      <c r="AC42" s="42"/>
      <c r="AD42" s="43">
        <v>5.1802723000000004</v>
      </c>
      <c r="AE42" s="52">
        <v>0.26800000000000002</v>
      </c>
      <c r="AF42" s="53">
        <v>8.0560000000000007E-3</v>
      </c>
      <c r="AG42" s="42"/>
    </row>
    <row r="43" spans="1:33" ht="15.6" x14ac:dyDescent="0.3">
      <c r="A43" s="5" t="s">
        <v>23</v>
      </c>
      <c r="B43" s="10">
        <v>4.8914005500000002</v>
      </c>
      <c r="C43" s="117">
        <v>0.32</v>
      </c>
      <c r="D43" s="118">
        <v>1.26E-36</v>
      </c>
      <c r="E43" s="42"/>
      <c r="F43" s="119">
        <v>0.36</v>
      </c>
      <c r="G43" s="120">
        <v>1.92E-32</v>
      </c>
      <c r="H43" s="42"/>
      <c r="I43" s="121">
        <v>0.36</v>
      </c>
      <c r="J43" s="122">
        <v>6.7700000000000004E-8</v>
      </c>
      <c r="K43" s="42"/>
      <c r="L43" s="43">
        <v>4.8914005500000002</v>
      </c>
      <c r="M43" s="18">
        <v>0.24</v>
      </c>
      <c r="N43" s="25">
        <v>1.572E-4</v>
      </c>
      <c r="O43" s="42"/>
      <c r="Q43" s="5" t="s">
        <v>23</v>
      </c>
      <c r="R43" s="43">
        <v>4.8914005500000002</v>
      </c>
      <c r="S43" s="48">
        <v>0.215</v>
      </c>
      <c r="T43" s="49">
        <v>3.9530000000000001E-6</v>
      </c>
      <c r="U43" s="42"/>
      <c r="V43" s="43">
        <v>4.8914005500000002</v>
      </c>
      <c r="W43" s="45">
        <v>0.36599999999999999</v>
      </c>
      <c r="X43" s="46">
        <v>1.92E-9</v>
      </c>
      <c r="Y43" s="42"/>
      <c r="Z43" s="42" t="s">
        <v>23</v>
      </c>
      <c r="AA43" s="38">
        <v>0.14799999999999999</v>
      </c>
      <c r="AB43" s="38" t="s">
        <v>134</v>
      </c>
      <c r="AC43" s="38"/>
      <c r="AD43" s="43">
        <v>4.8914005500000002</v>
      </c>
      <c r="AE43" s="38">
        <v>0.10299999999999999</v>
      </c>
      <c r="AF43" s="47" t="s">
        <v>153</v>
      </c>
    </row>
    <row r="44" spans="1:33" ht="15.6" x14ac:dyDescent="0.3">
      <c r="A44" s="5" t="s">
        <v>52</v>
      </c>
      <c r="B44" s="10">
        <v>3.6832975499999998</v>
      </c>
      <c r="C44" s="97">
        <v>0.08</v>
      </c>
      <c r="D44" s="98">
        <v>1.243E-3</v>
      </c>
      <c r="E44" s="38"/>
      <c r="F44" s="41">
        <v>0.11</v>
      </c>
      <c r="G44" s="94">
        <v>6.9479999999999997E-4</v>
      </c>
      <c r="H44" s="38"/>
      <c r="I44" s="41">
        <v>0.14000000000000001</v>
      </c>
      <c r="J44" s="93">
        <v>3.8699999999999998E-2</v>
      </c>
      <c r="K44" s="38"/>
      <c r="L44" s="43">
        <v>3.6832975499999998</v>
      </c>
      <c r="M44" s="8">
        <v>0.03</v>
      </c>
      <c r="N44" s="17">
        <v>0.69199999999999995</v>
      </c>
      <c r="O44" s="93"/>
      <c r="Q44" s="5" t="s">
        <v>52</v>
      </c>
      <c r="R44" s="43">
        <v>3.6832975499999998</v>
      </c>
      <c r="S44" s="38">
        <v>0.13700000000000001</v>
      </c>
      <c r="T44" s="44">
        <v>3.614E-3</v>
      </c>
      <c r="U44" s="38"/>
      <c r="V44" s="43">
        <v>3.6832975499999998</v>
      </c>
      <c r="W44" s="45">
        <v>0.23799999999999999</v>
      </c>
      <c r="X44" s="46">
        <v>1.3530000000000001E-4</v>
      </c>
      <c r="Y44" s="42"/>
      <c r="Z44" s="42" t="s">
        <v>52</v>
      </c>
      <c r="AA44" s="38">
        <v>8.5000000000000006E-2</v>
      </c>
      <c r="AB44" s="38" t="s">
        <v>148</v>
      </c>
      <c r="AC44" s="38"/>
      <c r="AD44" s="43">
        <v>3.6832975499999998</v>
      </c>
      <c r="AE44" s="52">
        <v>0.35199999999999998</v>
      </c>
      <c r="AF44" s="53">
        <v>4.0039999999999997E-4</v>
      </c>
      <c r="AG44" s="42"/>
    </row>
    <row r="45" spans="1:33" ht="15.6" x14ac:dyDescent="0.3">
      <c r="A45" s="5" t="s">
        <v>25</v>
      </c>
      <c r="B45" s="10">
        <v>3.2316647500000002</v>
      </c>
      <c r="C45" s="117">
        <v>0.37</v>
      </c>
      <c r="D45" s="118">
        <v>4.4899999999999999E-49</v>
      </c>
      <c r="E45" s="42"/>
      <c r="F45" s="119">
        <v>0.42</v>
      </c>
      <c r="G45" s="120">
        <v>1.5400000000000001E-43</v>
      </c>
      <c r="H45" s="42"/>
      <c r="I45" s="121">
        <v>0.3</v>
      </c>
      <c r="J45" s="122">
        <v>1.1600000000000001E-5</v>
      </c>
      <c r="K45" s="42"/>
      <c r="L45" s="43">
        <v>3.2316647500000002</v>
      </c>
      <c r="M45" s="18">
        <v>0.22</v>
      </c>
      <c r="N45" s="19" t="s">
        <v>26</v>
      </c>
      <c r="O45" s="42"/>
      <c r="Q45" s="5" t="s">
        <v>25</v>
      </c>
      <c r="R45" s="43">
        <v>3.2316647500000002</v>
      </c>
      <c r="S45" s="48">
        <v>0.37</v>
      </c>
      <c r="T45" s="49">
        <v>4.221E-16</v>
      </c>
      <c r="U45" s="42"/>
      <c r="V45" s="43">
        <v>3.2316647500000002</v>
      </c>
      <c r="W45" s="45">
        <v>0.47599999999999998</v>
      </c>
      <c r="X45" s="46">
        <v>1.0519999999999999E-15</v>
      </c>
      <c r="Y45" s="42"/>
      <c r="Z45" s="42" t="s">
        <v>25</v>
      </c>
      <c r="AA45" s="50">
        <v>0.315</v>
      </c>
      <c r="AB45" s="51">
        <v>1.341E-3</v>
      </c>
      <c r="AC45" s="42"/>
      <c r="AD45" s="43">
        <v>3.2316647500000002</v>
      </c>
      <c r="AE45" s="38">
        <v>0.17100000000000001</v>
      </c>
      <c r="AF45" s="47" t="s">
        <v>154</v>
      </c>
    </row>
    <row r="46" spans="1:33" ht="15.6" x14ac:dyDescent="0.3">
      <c r="A46" s="5" t="s">
        <v>88</v>
      </c>
      <c r="B46" s="10">
        <v>2.0418606499999998</v>
      </c>
      <c r="C46" s="97">
        <v>0.03</v>
      </c>
      <c r="D46" s="123" t="s">
        <v>89</v>
      </c>
      <c r="E46" s="38"/>
      <c r="F46" s="41">
        <v>0.05</v>
      </c>
      <c r="G46" s="93">
        <v>9.9099999999999994E-2</v>
      </c>
      <c r="H46" s="38"/>
      <c r="I46" s="41">
        <v>-0.08</v>
      </c>
      <c r="J46" s="93" t="s">
        <v>90</v>
      </c>
      <c r="K46" s="38"/>
      <c r="L46" s="43">
        <v>2.0418606499999998</v>
      </c>
      <c r="M46" s="8">
        <v>0.01</v>
      </c>
      <c r="N46" s="17">
        <v>0.88500000000000001</v>
      </c>
      <c r="O46" s="93"/>
      <c r="Q46" s="5" t="s">
        <v>88</v>
      </c>
      <c r="R46" s="43">
        <v>2.0418606499999998</v>
      </c>
      <c r="S46" s="38">
        <v>4.2799999999999998E-2</v>
      </c>
      <c r="T46" s="38" t="s">
        <v>155</v>
      </c>
      <c r="U46" s="38"/>
      <c r="V46" s="43">
        <v>2.0418606499999998</v>
      </c>
      <c r="W46" s="38">
        <v>7.6100000000000001E-2</v>
      </c>
      <c r="X46" s="38" t="s">
        <v>156</v>
      </c>
      <c r="Y46" s="38"/>
      <c r="Z46" s="42" t="s">
        <v>88</v>
      </c>
      <c r="AA46" s="38">
        <v>-8.6999999999999994E-2</v>
      </c>
      <c r="AB46" s="38" t="s">
        <v>135</v>
      </c>
      <c r="AC46" s="38"/>
      <c r="AD46" s="43">
        <v>2.0418606499999998</v>
      </c>
      <c r="AE46" s="38">
        <v>-1.89E-2</v>
      </c>
      <c r="AF46" s="47" t="s">
        <v>157</v>
      </c>
    </row>
    <row r="47" spans="1:33" ht="15.6" x14ac:dyDescent="0.3">
      <c r="A47" s="5" t="s">
        <v>53</v>
      </c>
      <c r="B47" s="10">
        <v>7.1085308999999999</v>
      </c>
      <c r="C47" s="97"/>
      <c r="D47" s="97"/>
      <c r="E47" s="38"/>
      <c r="F47" s="41"/>
      <c r="G47" s="41"/>
      <c r="H47" s="38"/>
      <c r="I47" s="41"/>
      <c r="J47" s="41"/>
      <c r="K47" s="38"/>
      <c r="L47" s="43">
        <v>7.1085308999999999</v>
      </c>
      <c r="M47" s="8"/>
      <c r="N47" s="9"/>
      <c r="O47" s="41"/>
      <c r="Q47" s="5" t="s">
        <v>53</v>
      </c>
      <c r="R47" s="43">
        <v>7.1085308999999999</v>
      </c>
      <c r="S47" s="38">
        <v>0.13300000000000001</v>
      </c>
      <c r="T47" s="44">
        <v>4.5919999999999997E-3</v>
      </c>
      <c r="U47" s="38"/>
      <c r="V47" s="43">
        <v>7.1085308999999999</v>
      </c>
      <c r="W47" s="45">
        <v>0.20699999999999999</v>
      </c>
      <c r="X47" s="46">
        <v>9.165E-4</v>
      </c>
      <c r="Y47" s="42"/>
      <c r="Z47" s="42" t="s">
        <v>53</v>
      </c>
      <c r="AA47" s="38">
        <v>0.16400000000000001</v>
      </c>
      <c r="AB47" s="38" t="s">
        <v>158</v>
      </c>
      <c r="AC47" s="38"/>
      <c r="AD47" s="43">
        <v>7.1085308999999999</v>
      </c>
      <c r="AE47" s="38">
        <v>-2.4199999999999999E-2</v>
      </c>
      <c r="AF47" s="47" t="s">
        <v>159</v>
      </c>
    </row>
    <row r="48" spans="1:33" ht="15.6" x14ac:dyDescent="0.3">
      <c r="A48" s="5" t="s">
        <v>37</v>
      </c>
      <c r="B48" s="10">
        <v>3.5276703999999999</v>
      </c>
      <c r="C48" s="117">
        <v>0.37</v>
      </c>
      <c r="D48" s="118">
        <v>9.28E-48</v>
      </c>
      <c r="E48" s="42"/>
      <c r="F48" s="119">
        <v>0.4</v>
      </c>
      <c r="G48" s="120">
        <v>7.5899999999999997E-39</v>
      </c>
      <c r="H48" s="42"/>
      <c r="I48" s="121">
        <v>0.43</v>
      </c>
      <c r="J48" s="122">
        <v>5.68E-11</v>
      </c>
      <c r="K48" s="42"/>
      <c r="L48" s="43">
        <v>3.5276703999999999</v>
      </c>
      <c r="M48" s="8">
        <v>0.2</v>
      </c>
      <c r="N48" s="26">
        <v>1.4289999999999999E-3</v>
      </c>
      <c r="O48" s="94"/>
      <c r="Q48" s="5" t="s">
        <v>37</v>
      </c>
      <c r="R48" s="43">
        <v>3.5276703999999999</v>
      </c>
      <c r="S48" s="48">
        <v>0.39400000000000002</v>
      </c>
      <c r="T48" s="49">
        <v>3.1659999999999999E-18</v>
      </c>
      <c r="U48" s="42"/>
      <c r="V48" s="43">
        <v>3.5276703999999999</v>
      </c>
      <c r="W48" s="45">
        <v>0.45100000000000001</v>
      </c>
      <c r="X48" s="46">
        <v>4.4320000000000001E-14</v>
      </c>
      <c r="Y48" s="42"/>
      <c r="Z48" s="42" t="s">
        <v>37</v>
      </c>
      <c r="AA48" s="50">
        <v>0.33800000000000002</v>
      </c>
      <c r="AB48" s="51">
        <v>5.4270000000000002E-4</v>
      </c>
      <c r="AC48" s="42"/>
      <c r="AD48" s="43">
        <v>3.5276703999999999</v>
      </c>
      <c r="AE48" s="52">
        <v>0.32100000000000001</v>
      </c>
      <c r="AF48" s="53">
        <v>1.3680000000000001E-3</v>
      </c>
      <c r="AG48" s="42"/>
    </row>
    <row r="49" spans="1:33" ht="15.6" x14ac:dyDescent="0.3">
      <c r="A49" s="5" t="s">
        <v>50</v>
      </c>
      <c r="B49" s="10">
        <v>3.6826604999999999</v>
      </c>
      <c r="C49" s="97"/>
      <c r="D49" s="97"/>
      <c r="E49" s="38"/>
      <c r="F49" s="41"/>
      <c r="G49" s="41"/>
      <c r="H49" s="38"/>
      <c r="I49" s="41"/>
      <c r="J49" s="41"/>
      <c r="K49" s="38"/>
      <c r="L49" s="43">
        <v>3.6826604999999999</v>
      </c>
      <c r="M49" s="8"/>
      <c r="N49" s="9"/>
      <c r="O49" s="41"/>
      <c r="Q49" s="5" t="s">
        <v>50</v>
      </c>
      <c r="R49" s="43">
        <v>3.6826604999999999</v>
      </c>
      <c r="S49" s="48">
        <v>0.22900000000000001</v>
      </c>
      <c r="T49" s="49">
        <v>9.2109999999999996E-7</v>
      </c>
      <c r="U49" s="42"/>
      <c r="V49" s="43">
        <v>3.6826604999999999</v>
      </c>
      <c r="W49" s="45">
        <v>0.29099999999999998</v>
      </c>
      <c r="X49" s="46">
        <v>2.5579999999999999E-6</v>
      </c>
      <c r="Y49" s="42"/>
      <c r="Z49" s="42" t="s">
        <v>50</v>
      </c>
      <c r="AA49" s="50">
        <v>0.20699999999999999</v>
      </c>
      <c r="AB49" s="51">
        <v>3.8210000000000001E-2</v>
      </c>
      <c r="AC49" s="42"/>
      <c r="AD49" s="43">
        <v>3.6826604999999999</v>
      </c>
      <c r="AE49" s="38">
        <v>8.4599999999999995E-2</v>
      </c>
      <c r="AF49" s="47" t="s">
        <v>160</v>
      </c>
    </row>
    <row r="50" spans="1:33" ht="15.6" x14ac:dyDescent="0.3">
      <c r="A50" s="5" t="s">
        <v>39</v>
      </c>
      <c r="B50" s="10">
        <v>2.8143769500000002</v>
      </c>
      <c r="C50" s="97">
        <v>0.18</v>
      </c>
      <c r="D50" s="98">
        <v>3.17E-12</v>
      </c>
      <c r="E50" s="38"/>
      <c r="F50" s="119">
        <v>0.21</v>
      </c>
      <c r="G50" s="120">
        <v>1.32E-11</v>
      </c>
      <c r="H50" s="42"/>
      <c r="I50" s="41">
        <v>0.1</v>
      </c>
      <c r="J50" s="93" t="s">
        <v>91</v>
      </c>
      <c r="K50" s="38"/>
      <c r="L50" s="43">
        <v>2.8143769500000002</v>
      </c>
      <c r="M50" s="8">
        <v>-0.01</v>
      </c>
      <c r="N50" s="17">
        <v>0.84</v>
      </c>
      <c r="O50" s="93"/>
      <c r="Q50" s="5" t="s">
        <v>39</v>
      </c>
      <c r="R50" s="43">
        <v>2.8143769500000002</v>
      </c>
      <c r="S50" s="38">
        <v>6.5100000000000005E-2</v>
      </c>
      <c r="T50" s="38" t="s">
        <v>161</v>
      </c>
      <c r="U50" s="38"/>
      <c r="V50" s="43">
        <v>2.8143769500000002</v>
      </c>
      <c r="W50" s="38">
        <v>0.11600000000000001</v>
      </c>
      <c r="X50" s="38" t="s">
        <v>162</v>
      </c>
      <c r="Y50" s="38"/>
      <c r="Z50" s="42" t="s">
        <v>39</v>
      </c>
      <c r="AA50" s="38">
        <v>-0.16800000000000001</v>
      </c>
      <c r="AB50" s="38" t="s">
        <v>163</v>
      </c>
      <c r="AC50" s="38"/>
      <c r="AD50" s="43">
        <v>2.8143769500000002</v>
      </c>
      <c r="AE50" s="38">
        <v>-8.9800000000000005E-2</v>
      </c>
      <c r="AF50" s="47" t="s">
        <v>128</v>
      </c>
    </row>
    <row r="51" spans="1:33" ht="15.6" x14ac:dyDescent="0.3">
      <c r="A51" s="5" t="s">
        <v>92</v>
      </c>
      <c r="B51" s="10">
        <v>4.1195950999999997</v>
      </c>
      <c r="C51" s="97">
        <v>-0.06</v>
      </c>
      <c r="D51" s="123">
        <v>1.43E-2</v>
      </c>
      <c r="E51" s="38"/>
      <c r="F51" s="41">
        <v>-0.04</v>
      </c>
      <c r="G51" s="93" t="s">
        <v>93</v>
      </c>
      <c r="H51" s="38"/>
      <c r="I51" s="41">
        <v>-0.25</v>
      </c>
      <c r="J51" s="93" t="s">
        <v>94</v>
      </c>
      <c r="K51" s="38"/>
      <c r="L51" s="43">
        <v>4.1195950999999997</v>
      </c>
      <c r="M51" s="8">
        <v>-0.23</v>
      </c>
      <c r="N51" s="26">
        <v>1.7000000000000001E-4</v>
      </c>
      <c r="O51" s="94"/>
      <c r="Q51" s="5" t="s">
        <v>92</v>
      </c>
      <c r="R51" s="43">
        <v>4.1195950999999997</v>
      </c>
      <c r="S51" s="38">
        <v>0.17299999999999999</v>
      </c>
      <c r="T51" s="44">
        <v>2.3240000000000001E-4</v>
      </c>
      <c r="U51" s="38"/>
      <c r="V51" s="43">
        <v>4.1195950999999997</v>
      </c>
      <c r="W51" s="38">
        <v>9.4899999999999998E-2</v>
      </c>
      <c r="X51" s="38" t="s">
        <v>123</v>
      </c>
      <c r="Y51" s="38"/>
      <c r="Z51" s="42" t="s">
        <v>92</v>
      </c>
      <c r="AA51" s="38">
        <v>0.158</v>
      </c>
      <c r="AB51" s="38" t="s">
        <v>152</v>
      </c>
      <c r="AC51" s="38"/>
      <c r="AD51" s="43">
        <v>4.1195950999999997</v>
      </c>
      <c r="AE51" s="38">
        <v>0.14000000000000001</v>
      </c>
      <c r="AF51" s="47" t="s">
        <v>161</v>
      </c>
    </row>
    <row r="52" spans="1:33" ht="15.6" x14ac:dyDescent="0.3">
      <c r="A52" s="5" t="s">
        <v>28</v>
      </c>
      <c r="B52" s="10">
        <v>3.7065431000000002</v>
      </c>
      <c r="C52" s="117">
        <v>0.43</v>
      </c>
      <c r="D52" s="118">
        <v>1.41E-67</v>
      </c>
      <c r="E52" s="42"/>
      <c r="F52" s="119">
        <v>0.48</v>
      </c>
      <c r="G52" s="120">
        <v>1.7800000000000001E-59</v>
      </c>
      <c r="H52" s="42"/>
      <c r="I52" s="121">
        <v>0.34</v>
      </c>
      <c r="J52" s="122">
        <v>5.4600000000000005E-7</v>
      </c>
      <c r="K52" s="42"/>
      <c r="L52" s="43">
        <v>3.7065431000000002</v>
      </c>
      <c r="M52" s="18">
        <v>0.25</v>
      </c>
      <c r="N52" s="25">
        <v>4.863E-5</v>
      </c>
      <c r="O52" s="42"/>
      <c r="Q52" s="5" t="s">
        <v>28</v>
      </c>
      <c r="R52" s="43">
        <v>3.7065431000000002</v>
      </c>
      <c r="S52" s="48">
        <v>0.33300000000000002</v>
      </c>
      <c r="T52" s="49">
        <v>4.0289999999999998E-13</v>
      </c>
      <c r="U52" s="42"/>
      <c r="V52" s="43">
        <v>3.7065431000000002</v>
      </c>
      <c r="W52" s="45">
        <v>0.48</v>
      </c>
      <c r="X52" s="46">
        <v>5.5869999999999999E-16</v>
      </c>
      <c r="Y52" s="42"/>
      <c r="Z52" s="42" t="s">
        <v>28</v>
      </c>
      <c r="AA52" s="38">
        <v>0.11600000000000001</v>
      </c>
      <c r="AB52" s="38" t="s">
        <v>112</v>
      </c>
      <c r="AC52" s="38"/>
      <c r="AD52" s="43">
        <v>3.7065431000000002</v>
      </c>
      <c r="AE52" s="38">
        <v>0.186</v>
      </c>
      <c r="AF52" s="47" t="s">
        <v>164</v>
      </c>
    </row>
    <row r="53" spans="1:33" ht="15.6" x14ac:dyDescent="0.3">
      <c r="A53" s="5" t="s">
        <v>95</v>
      </c>
      <c r="B53" s="10">
        <v>5.0517880999999996</v>
      </c>
      <c r="C53" s="97">
        <v>7.0000000000000007E-2</v>
      </c>
      <c r="D53" s="98">
        <v>5.4079999999999996E-3</v>
      </c>
      <c r="E53" s="38"/>
      <c r="F53" s="41">
        <v>0.05</v>
      </c>
      <c r="G53" s="93">
        <v>0.14499999999999999</v>
      </c>
      <c r="H53" s="38"/>
      <c r="I53" s="41">
        <v>0.1</v>
      </c>
      <c r="J53" s="93">
        <v>0.14599999999999999</v>
      </c>
      <c r="K53" s="38"/>
      <c r="L53" s="43">
        <v>5.0517880999999996</v>
      </c>
      <c r="M53" s="8">
        <v>0.12</v>
      </c>
      <c r="N53" s="17">
        <v>5.45E-2</v>
      </c>
      <c r="O53" s="93"/>
      <c r="Q53" s="5" t="s">
        <v>95</v>
      </c>
      <c r="R53" s="43">
        <v>5.0517880999999996</v>
      </c>
      <c r="S53" s="38">
        <v>0.112</v>
      </c>
      <c r="T53" s="44">
        <v>1.729E-2</v>
      </c>
      <c r="U53" s="38"/>
      <c r="V53" s="43">
        <v>5.0517880999999996</v>
      </c>
      <c r="W53" s="38">
        <v>0.105</v>
      </c>
      <c r="X53" s="38" t="s">
        <v>165</v>
      </c>
      <c r="Y53" s="38"/>
      <c r="Z53" s="42" t="s">
        <v>95</v>
      </c>
      <c r="AA53" s="38">
        <v>0.19400000000000001</v>
      </c>
      <c r="AB53" s="38" t="s">
        <v>115</v>
      </c>
      <c r="AC53" s="38"/>
      <c r="AD53" s="43">
        <v>5.0517880999999996</v>
      </c>
      <c r="AE53" s="38">
        <v>0.111</v>
      </c>
      <c r="AF53" s="47" t="s">
        <v>127</v>
      </c>
    </row>
    <row r="54" spans="1:33" ht="15.6" x14ac:dyDescent="0.3">
      <c r="A54" s="5" t="s">
        <v>54</v>
      </c>
      <c r="B54" s="10">
        <v>5.0630534999999997</v>
      </c>
      <c r="C54" s="97">
        <v>-0.03</v>
      </c>
      <c r="D54" s="123" t="s">
        <v>96</v>
      </c>
      <c r="E54" s="38"/>
      <c r="F54" s="41">
        <v>-0.03</v>
      </c>
      <c r="G54" s="93">
        <v>0.38400000000000001</v>
      </c>
      <c r="H54" s="38"/>
      <c r="I54" s="41">
        <v>0.03</v>
      </c>
      <c r="J54" s="93">
        <v>0.69399999999999995</v>
      </c>
      <c r="K54" s="38"/>
      <c r="L54" s="43">
        <v>5.0630534999999997</v>
      </c>
      <c r="M54" s="8">
        <v>-0.06</v>
      </c>
      <c r="N54" s="17">
        <v>0.32600000000000001</v>
      </c>
      <c r="O54" s="93"/>
      <c r="Q54" s="5" t="s">
        <v>54</v>
      </c>
      <c r="R54" s="43">
        <v>5.0630534999999997</v>
      </c>
      <c r="S54" s="38">
        <v>0.17599999999999999</v>
      </c>
      <c r="T54" s="44">
        <v>1.7650000000000001E-4</v>
      </c>
      <c r="U54" s="38"/>
      <c r="V54" s="43">
        <v>5.0630534999999997</v>
      </c>
      <c r="W54" s="45">
        <v>0.247</v>
      </c>
      <c r="X54" s="46">
        <v>7.0119999999999999E-5</v>
      </c>
      <c r="Y54" s="42"/>
      <c r="Z54" s="42" t="s">
        <v>54</v>
      </c>
      <c r="AA54" s="50">
        <v>0.245</v>
      </c>
      <c r="AB54" s="51">
        <v>1.358E-2</v>
      </c>
      <c r="AC54" s="42"/>
      <c r="AD54" s="43">
        <v>5.0630534999999997</v>
      </c>
      <c r="AE54" s="38">
        <v>0.14399999999999999</v>
      </c>
      <c r="AF54" s="47" t="s">
        <v>166</v>
      </c>
    </row>
    <row r="55" spans="1:33" ht="15.6" x14ac:dyDescent="0.3">
      <c r="A55" s="5" t="s">
        <v>97</v>
      </c>
      <c r="B55" s="10">
        <v>4.51040625</v>
      </c>
      <c r="C55" s="97"/>
      <c r="D55" s="97"/>
      <c r="E55" s="38"/>
      <c r="F55" s="41"/>
      <c r="G55" s="41"/>
      <c r="H55" s="38"/>
      <c r="I55" s="41"/>
      <c r="J55" s="41"/>
      <c r="K55" s="38"/>
      <c r="L55" s="43">
        <v>4.51040625</v>
      </c>
      <c r="M55" s="8"/>
      <c r="N55" s="9"/>
      <c r="O55" s="41"/>
      <c r="Q55" s="5" t="s">
        <v>97</v>
      </c>
      <c r="R55" s="43">
        <v>4.51040625</v>
      </c>
      <c r="S55" s="38">
        <v>7.5200000000000003E-2</v>
      </c>
      <c r="T55" s="38" t="s">
        <v>114</v>
      </c>
      <c r="U55" s="38"/>
      <c r="V55" s="43">
        <v>4.51040625</v>
      </c>
      <c r="W55" s="38">
        <v>0.12</v>
      </c>
      <c r="X55" s="38" t="s">
        <v>167</v>
      </c>
      <c r="Y55" s="38"/>
      <c r="Z55" s="42" t="s">
        <v>97</v>
      </c>
      <c r="AA55" s="38">
        <v>2.06E-2</v>
      </c>
      <c r="AB55" s="38" t="s">
        <v>168</v>
      </c>
      <c r="AC55" s="38"/>
      <c r="AD55" s="43">
        <v>4.51040625</v>
      </c>
      <c r="AE55" s="38">
        <v>1.5499999999999999E-3</v>
      </c>
      <c r="AF55" s="47" t="s">
        <v>169</v>
      </c>
    </row>
    <row r="56" spans="1:33" ht="15.6" x14ac:dyDescent="0.3">
      <c r="A56" s="5" t="s">
        <v>98</v>
      </c>
      <c r="B56" s="10">
        <v>-2.2673220999999999</v>
      </c>
      <c r="C56" s="97">
        <v>-0.03</v>
      </c>
      <c r="D56" s="123">
        <v>0.28000000000000003</v>
      </c>
      <c r="E56" s="38"/>
      <c r="F56" s="41">
        <v>0</v>
      </c>
      <c r="G56" s="93">
        <v>0.90400000000000003</v>
      </c>
      <c r="H56" s="38"/>
      <c r="I56" s="41">
        <v>0.04</v>
      </c>
      <c r="J56" s="93">
        <v>0.54100000000000004</v>
      </c>
      <c r="K56" s="38"/>
      <c r="L56" s="43">
        <v>-2.2673220999999999</v>
      </c>
      <c r="M56" s="8">
        <v>-0.08</v>
      </c>
      <c r="N56" s="17">
        <v>0.22900000000000001</v>
      </c>
      <c r="O56" s="93"/>
      <c r="Q56" s="5" t="s">
        <v>98</v>
      </c>
      <c r="R56" s="43">
        <v>-2.2673220999999999</v>
      </c>
      <c r="S56" s="38">
        <v>-5.5800000000000002E-2</v>
      </c>
      <c r="T56" s="38" t="s">
        <v>146</v>
      </c>
      <c r="U56" s="38"/>
      <c r="V56" s="43">
        <v>-2.2673220999999999</v>
      </c>
      <c r="W56" s="38">
        <v>-2.6200000000000003E-4</v>
      </c>
      <c r="X56" s="38" t="s">
        <v>170</v>
      </c>
      <c r="Y56" s="38"/>
      <c r="Z56" s="42" t="s">
        <v>98</v>
      </c>
      <c r="AA56" s="38">
        <v>-2.7199999999999998E-2</v>
      </c>
      <c r="AB56" s="38" t="s">
        <v>116</v>
      </c>
      <c r="AC56" s="38"/>
      <c r="AD56" s="43">
        <v>-2.2673220999999999</v>
      </c>
      <c r="AE56" s="38">
        <v>-0.114</v>
      </c>
      <c r="AF56" s="47" t="s">
        <v>130</v>
      </c>
    </row>
    <row r="57" spans="1:33" ht="15.6" x14ac:dyDescent="0.3">
      <c r="A57" s="5" t="s">
        <v>99</v>
      </c>
      <c r="B57" s="10">
        <v>-2.7685274999999998</v>
      </c>
      <c r="C57" s="97">
        <v>0.19</v>
      </c>
      <c r="D57" s="98">
        <v>1.1700000000000001E-13</v>
      </c>
      <c r="E57" s="38"/>
      <c r="F57" s="41">
        <v>0.22</v>
      </c>
      <c r="G57" s="94">
        <v>2.1999999999999999E-12</v>
      </c>
      <c r="H57" s="38"/>
      <c r="I57" s="41">
        <v>0.15</v>
      </c>
      <c r="J57" s="93">
        <v>2.86E-2</v>
      </c>
      <c r="K57" s="38"/>
      <c r="L57" s="43">
        <v>-2.7685274999999998</v>
      </c>
      <c r="M57" s="8">
        <v>0.05</v>
      </c>
      <c r="N57" s="17">
        <v>0.46</v>
      </c>
      <c r="O57" s="93"/>
      <c r="Q57" s="5" t="s">
        <v>99</v>
      </c>
      <c r="R57" s="43">
        <v>-2.7685274999999998</v>
      </c>
      <c r="S57" s="38">
        <v>9.8599999999999993E-2</v>
      </c>
      <c r="T57" s="44">
        <v>3.6360000000000003E-2</v>
      </c>
      <c r="U57" s="38"/>
      <c r="V57" s="43">
        <v>-2.7685274999999998</v>
      </c>
      <c r="W57" s="38">
        <v>5.1599999999999997E-4</v>
      </c>
      <c r="X57" s="38" t="s">
        <v>169</v>
      </c>
      <c r="Y57" s="38"/>
      <c r="Z57" s="42" t="s">
        <v>99</v>
      </c>
      <c r="AA57" s="38">
        <v>0.14199999999999999</v>
      </c>
      <c r="AB57" s="38" t="s">
        <v>166</v>
      </c>
      <c r="AC57" s="38"/>
      <c r="AD57" s="43">
        <v>-2.7685274999999998</v>
      </c>
      <c r="AE57" s="38">
        <v>-3.5200000000000002E-2</v>
      </c>
      <c r="AF57" s="47" t="s">
        <v>171</v>
      </c>
    </row>
    <row r="58" spans="1:33" ht="15.6" x14ac:dyDescent="0.3">
      <c r="A58" s="5" t="s">
        <v>100</v>
      </c>
      <c r="B58" s="10">
        <v>-2.3377791499999998</v>
      </c>
      <c r="C58" s="97"/>
      <c r="D58" s="97"/>
      <c r="E58" s="38"/>
      <c r="F58" s="41"/>
      <c r="G58" s="41"/>
      <c r="H58" s="38"/>
      <c r="I58" s="41"/>
      <c r="J58" s="41"/>
      <c r="K58" s="38"/>
      <c r="L58" s="43">
        <v>-2.3377791499999998</v>
      </c>
      <c r="M58" s="8"/>
      <c r="N58" s="9"/>
      <c r="O58" s="41"/>
      <c r="Q58" s="5" t="s">
        <v>100</v>
      </c>
      <c r="R58" s="43">
        <v>-2.3377791499999998</v>
      </c>
      <c r="S58" s="38">
        <v>7.2999999999999995E-2</v>
      </c>
      <c r="T58" s="38" t="s">
        <v>152</v>
      </c>
      <c r="U58" s="38"/>
      <c r="V58" s="43">
        <v>-2.3377791499999998</v>
      </c>
      <c r="W58" s="38">
        <v>-9.8899999999999995E-3</v>
      </c>
      <c r="X58" s="38" t="s">
        <v>172</v>
      </c>
      <c r="Y58" s="38"/>
      <c r="Z58" s="42" t="s">
        <v>100</v>
      </c>
      <c r="AA58" s="38">
        <v>3.8300000000000001E-2</v>
      </c>
      <c r="AB58" s="38" t="s">
        <v>173</v>
      </c>
      <c r="AC58" s="38"/>
      <c r="AD58" s="43">
        <v>-2.3377791499999998</v>
      </c>
      <c r="AE58" s="38">
        <v>0.11</v>
      </c>
      <c r="AF58" s="47" t="s">
        <v>127</v>
      </c>
    </row>
    <row r="59" spans="1:33" ht="15.6" x14ac:dyDescent="0.3">
      <c r="A59" s="5" t="s">
        <v>101</v>
      </c>
      <c r="B59" s="10">
        <v>3.7487292499999998</v>
      </c>
      <c r="C59" s="20">
        <v>7.0000000000000007E-2</v>
      </c>
      <c r="D59" s="23">
        <v>5.3039999999999997E-3</v>
      </c>
      <c r="F59" s="8">
        <v>0.08</v>
      </c>
      <c r="G59" s="22">
        <v>1.55E-2</v>
      </c>
      <c r="I59" s="8">
        <v>0.05</v>
      </c>
      <c r="J59" s="22" t="s">
        <v>102</v>
      </c>
      <c r="L59" s="10">
        <v>3.7487292499999998</v>
      </c>
      <c r="M59" s="8">
        <v>0</v>
      </c>
      <c r="N59" s="17">
        <v>0.94499999999999995</v>
      </c>
      <c r="O59" s="93"/>
      <c r="Q59" s="5" t="s">
        <v>101</v>
      </c>
      <c r="R59" s="43">
        <v>3.7487292499999998</v>
      </c>
      <c r="S59" s="38">
        <v>-2.1600000000000001E-2</v>
      </c>
      <c r="T59" s="38" t="s">
        <v>174</v>
      </c>
      <c r="U59" s="38"/>
      <c r="V59" s="43">
        <v>3.7487292499999998</v>
      </c>
      <c r="W59" s="38">
        <v>-0.12</v>
      </c>
      <c r="X59" s="38" t="s">
        <v>175</v>
      </c>
      <c r="Y59" s="38"/>
      <c r="Z59" s="42" t="s">
        <v>101</v>
      </c>
      <c r="AA59" s="38">
        <v>-5.28E-2</v>
      </c>
      <c r="AB59" s="38" t="s">
        <v>129</v>
      </c>
      <c r="AC59" s="38"/>
      <c r="AD59" s="43">
        <v>3.7487292499999998</v>
      </c>
      <c r="AE59" s="38">
        <v>7.9299999999999995E-2</v>
      </c>
      <c r="AF59" s="47" t="s">
        <v>132</v>
      </c>
    </row>
    <row r="60" spans="1:33" ht="15.6" x14ac:dyDescent="0.3">
      <c r="A60" s="5" t="s">
        <v>41</v>
      </c>
      <c r="B60" s="10">
        <v>3.6765826000000001</v>
      </c>
      <c r="C60" s="20">
        <v>0.15</v>
      </c>
      <c r="D60" s="23">
        <v>1.05E-8</v>
      </c>
      <c r="E60" s="38"/>
      <c r="F60" s="13">
        <v>0.26</v>
      </c>
      <c r="G60" s="14">
        <v>2.0100000000000001E-16</v>
      </c>
      <c r="H60" s="42"/>
      <c r="I60" s="8">
        <v>-0.02</v>
      </c>
      <c r="J60" s="22">
        <v>0.72</v>
      </c>
      <c r="K60" s="38"/>
      <c r="L60" s="10">
        <v>3.6765826000000001</v>
      </c>
      <c r="M60" s="8">
        <v>-0.05</v>
      </c>
      <c r="N60" s="17">
        <v>0.42699999999999999</v>
      </c>
      <c r="O60" s="93"/>
      <c r="Q60" s="5" t="s">
        <v>41</v>
      </c>
      <c r="R60" s="43">
        <v>3.6765826000000001</v>
      </c>
      <c r="S60" s="48">
        <v>0.29199999999999998</v>
      </c>
      <c r="T60" s="49">
        <v>2.749E-10</v>
      </c>
      <c r="U60" s="42"/>
      <c r="V60" s="43">
        <v>3.6765826000000001</v>
      </c>
      <c r="W60" s="45">
        <v>0.46</v>
      </c>
      <c r="X60" s="46">
        <v>1.2290000000000001E-14</v>
      </c>
      <c r="Y60" s="42"/>
      <c r="Z60" s="42" t="s">
        <v>41</v>
      </c>
      <c r="AA60" s="38">
        <v>0.17299999999999999</v>
      </c>
      <c r="AB60" s="38" t="s">
        <v>176</v>
      </c>
      <c r="AC60" s="38"/>
      <c r="AD60" s="43">
        <v>3.6765826000000001</v>
      </c>
      <c r="AE60" s="52">
        <v>0.27400000000000002</v>
      </c>
      <c r="AF60" s="53">
        <v>6.6150000000000002E-3</v>
      </c>
      <c r="AG60" s="42"/>
    </row>
    <row r="61" spans="1:33" ht="15.6" x14ac:dyDescent="0.3">
      <c r="A61" s="5" t="s">
        <v>103</v>
      </c>
      <c r="B61" s="10">
        <v>-2.2141742</v>
      </c>
      <c r="C61" s="20">
        <v>0.04</v>
      </c>
      <c r="D61" s="21">
        <v>0.11600000000000001</v>
      </c>
      <c r="F61" s="8">
        <v>0.03</v>
      </c>
      <c r="G61" s="22" t="s">
        <v>104</v>
      </c>
      <c r="I61" s="8">
        <v>0.14000000000000001</v>
      </c>
      <c r="J61" s="22">
        <v>0.04</v>
      </c>
      <c r="L61" s="10">
        <v>-2.2141742</v>
      </c>
      <c r="M61" s="8">
        <v>0.19</v>
      </c>
      <c r="N61" s="26">
        <v>2.4369999999999999E-3</v>
      </c>
      <c r="O61" s="94"/>
      <c r="Q61" s="5" t="s">
        <v>103</v>
      </c>
      <c r="R61" s="43">
        <v>-2.2141742</v>
      </c>
      <c r="S61" s="38">
        <v>0.08</v>
      </c>
      <c r="T61" s="38" t="s">
        <v>177</v>
      </c>
      <c r="U61" s="38"/>
      <c r="V61" s="43">
        <v>-2.2141742</v>
      </c>
      <c r="W61" s="38">
        <v>0.158</v>
      </c>
      <c r="X61" s="44">
        <v>1.2E-2</v>
      </c>
      <c r="Y61" s="38"/>
      <c r="Z61" s="42" t="s">
        <v>103</v>
      </c>
      <c r="AA61" s="38">
        <v>0.13100000000000001</v>
      </c>
      <c r="AB61" s="38" t="s">
        <v>178</v>
      </c>
      <c r="AC61" s="38"/>
      <c r="AD61" s="43">
        <v>-2.2141742</v>
      </c>
      <c r="AE61" s="38">
        <v>0.17</v>
      </c>
      <c r="AF61" s="47" t="s">
        <v>179</v>
      </c>
    </row>
    <row r="62" spans="1:33" ht="15.6" x14ac:dyDescent="0.3">
      <c r="A62" s="5" t="s">
        <v>105</v>
      </c>
      <c r="B62" s="10">
        <v>-2.0349257999999999</v>
      </c>
      <c r="C62" s="20">
        <v>-0.01</v>
      </c>
      <c r="D62" s="21">
        <v>0.70699999999999996</v>
      </c>
      <c r="F62" s="8">
        <v>-0.06</v>
      </c>
      <c r="G62" s="22">
        <v>6.3500000000000001E-2</v>
      </c>
      <c r="I62" s="8">
        <v>0.05</v>
      </c>
      <c r="J62" s="22">
        <v>0.495</v>
      </c>
      <c r="L62" s="10">
        <v>-2.0349257999999999</v>
      </c>
      <c r="M62" s="8">
        <v>0.06</v>
      </c>
      <c r="N62" s="17">
        <v>0.34</v>
      </c>
      <c r="O62" s="93"/>
      <c r="Q62" s="5" t="s">
        <v>105</v>
      </c>
      <c r="R62" s="43">
        <v>-2.0349257999999999</v>
      </c>
      <c r="S62" s="38">
        <v>1.2800000000000001E-2</v>
      </c>
      <c r="T62" s="38" t="s">
        <v>116</v>
      </c>
      <c r="U62" s="38"/>
      <c r="V62" s="43">
        <v>-2.0349257999999999</v>
      </c>
      <c r="W62" s="38">
        <v>-2.63E-2</v>
      </c>
      <c r="X62" s="38" t="s">
        <v>121</v>
      </c>
      <c r="Y62" s="38"/>
      <c r="Z62" s="42" t="s">
        <v>105</v>
      </c>
      <c r="AA62" s="38">
        <v>-1.54E-2</v>
      </c>
      <c r="AB62" s="38" t="s">
        <v>172</v>
      </c>
      <c r="AC62" s="38"/>
      <c r="AD62" s="43">
        <v>-2.0349257999999999</v>
      </c>
      <c r="AE62" s="38">
        <v>-5.2499999999999998E-2</v>
      </c>
      <c r="AF62" s="47" t="s">
        <v>144</v>
      </c>
    </row>
    <row r="63" spans="1:33" ht="15.6" x14ac:dyDescent="0.3">
      <c r="A63" s="5" t="s">
        <v>38</v>
      </c>
      <c r="B63" s="10">
        <v>5.1742404999999998</v>
      </c>
      <c r="C63" s="11">
        <v>0.31</v>
      </c>
      <c r="D63" s="12">
        <v>1.0700000000000001E-32</v>
      </c>
      <c r="E63" s="42"/>
      <c r="F63" s="13">
        <v>0.31</v>
      </c>
      <c r="G63" s="27" t="s">
        <v>42</v>
      </c>
      <c r="H63" s="42"/>
      <c r="I63" s="15">
        <v>0.28999999999999998</v>
      </c>
      <c r="J63" s="16">
        <v>2.6990000000000001E-5</v>
      </c>
      <c r="K63" s="42"/>
      <c r="L63" s="10">
        <v>5.1742404999999998</v>
      </c>
      <c r="M63" s="8">
        <v>0.17</v>
      </c>
      <c r="N63" s="26">
        <v>6.293E-3</v>
      </c>
      <c r="O63" s="94"/>
      <c r="Q63" s="5" t="s">
        <v>38</v>
      </c>
      <c r="R63" s="43">
        <v>5.1742404999999998</v>
      </c>
      <c r="S63" s="38">
        <v>6.2700000000000006E-2</v>
      </c>
      <c r="T63" s="38" t="s">
        <v>138</v>
      </c>
      <c r="U63" s="38"/>
      <c r="V63" s="43">
        <v>5.1742404999999998</v>
      </c>
      <c r="W63" s="38">
        <v>9.0300000000000005E-2</v>
      </c>
      <c r="X63" s="38" t="s">
        <v>133</v>
      </c>
      <c r="Y63" s="38"/>
      <c r="Z63" s="42" t="s">
        <v>38</v>
      </c>
      <c r="AA63" s="38">
        <v>-2.4799999999999999E-2</v>
      </c>
      <c r="AB63" s="38" t="s">
        <v>159</v>
      </c>
      <c r="AC63" s="38"/>
      <c r="AD63" s="43">
        <v>5.1742404999999998</v>
      </c>
      <c r="AE63" s="38">
        <v>-0.191</v>
      </c>
      <c r="AF63" s="47" t="s">
        <v>180</v>
      </c>
    </row>
    <row r="64" spans="1:33" ht="15.6" x14ac:dyDescent="0.3">
      <c r="A64" s="5" t="s">
        <v>30</v>
      </c>
      <c r="B64" s="10">
        <v>4.1149021499999998</v>
      </c>
      <c r="C64" s="11">
        <v>0.23</v>
      </c>
      <c r="D64" s="12">
        <v>2.38E-19</v>
      </c>
      <c r="E64" s="42"/>
      <c r="F64" s="13">
        <v>0.24</v>
      </c>
      <c r="G64" s="14">
        <v>1.25E-14</v>
      </c>
      <c r="H64" s="42"/>
      <c r="I64" s="15">
        <v>0.26</v>
      </c>
      <c r="J64" s="16">
        <v>1.2070000000000001E-4</v>
      </c>
      <c r="K64" s="42"/>
      <c r="L64" s="10">
        <v>4.1149021499999998</v>
      </c>
      <c r="M64" s="18">
        <v>0.22</v>
      </c>
      <c r="N64" s="25">
        <v>3.389E-4</v>
      </c>
      <c r="O64" s="42"/>
      <c r="Q64" s="5" t="s">
        <v>30</v>
      </c>
      <c r="R64" s="43">
        <v>4.1149021499999998</v>
      </c>
      <c r="S64" s="48">
        <v>0.27800000000000002</v>
      </c>
      <c r="T64" s="49">
        <v>1.9650000000000001E-9</v>
      </c>
      <c r="U64" s="42"/>
      <c r="V64" s="43">
        <v>4.1149021499999998</v>
      </c>
      <c r="W64" s="45">
        <v>0.40200000000000002</v>
      </c>
      <c r="X64" s="46">
        <v>2.8849999999999999E-11</v>
      </c>
      <c r="Y64" s="42"/>
      <c r="Z64" s="42" t="s">
        <v>30</v>
      </c>
      <c r="AA64" s="50">
        <v>0.246</v>
      </c>
      <c r="AB64" s="51">
        <v>1.323E-2</v>
      </c>
      <c r="AC64" s="42"/>
      <c r="AD64" s="43">
        <v>4.1149021499999998</v>
      </c>
      <c r="AE64" s="52">
        <v>0.24199999999999999</v>
      </c>
      <c r="AF64" s="53">
        <v>1.711E-2</v>
      </c>
      <c r="AG64" s="42"/>
    </row>
    <row r="65" spans="1:33" ht="15.6" x14ac:dyDescent="0.3">
      <c r="A65" s="5" t="s">
        <v>60</v>
      </c>
      <c r="B65" s="10">
        <v>-2.24347355</v>
      </c>
      <c r="C65" s="20">
        <v>0.24</v>
      </c>
      <c r="D65" s="23">
        <v>6.1299999999999998E-21</v>
      </c>
      <c r="F65" s="8">
        <v>0.24</v>
      </c>
      <c r="G65" s="24">
        <v>7.7300000000000006E-15</v>
      </c>
      <c r="I65" s="8">
        <v>0.43</v>
      </c>
      <c r="J65" s="24">
        <v>4.6299999999999998E-11</v>
      </c>
      <c r="L65" s="10">
        <v>-2.24347355</v>
      </c>
      <c r="M65" s="8">
        <v>0.25</v>
      </c>
      <c r="N65" s="17" t="s">
        <v>106</v>
      </c>
      <c r="O65" s="93"/>
      <c r="Q65" s="5" t="s">
        <v>60</v>
      </c>
      <c r="R65" s="43">
        <v>-2.24347355</v>
      </c>
      <c r="S65" s="38">
        <v>1.4200000000000001E-2</v>
      </c>
      <c r="T65" s="38" t="s">
        <v>131</v>
      </c>
      <c r="U65" s="38"/>
      <c r="V65" s="43">
        <v>-2.24347355</v>
      </c>
      <c r="W65" s="38">
        <v>0.16500000000000001</v>
      </c>
      <c r="X65" s="44">
        <v>8.4950000000000008E-3</v>
      </c>
      <c r="Y65" s="38"/>
      <c r="Z65" s="42" t="s">
        <v>60</v>
      </c>
      <c r="AA65" s="38">
        <v>1.5699999999999999E-2</v>
      </c>
      <c r="AB65" s="38" t="s">
        <v>172</v>
      </c>
      <c r="AC65" s="38"/>
      <c r="AD65" s="43">
        <v>-2.24347355</v>
      </c>
      <c r="AE65" s="38">
        <v>-0.109</v>
      </c>
      <c r="AF65" s="47" t="s">
        <v>181</v>
      </c>
    </row>
    <row r="66" spans="1:33" ht="15.6" x14ac:dyDescent="0.3">
      <c r="A66" s="5" t="s">
        <v>40</v>
      </c>
      <c r="B66" s="10">
        <v>3.1593455000000001</v>
      </c>
      <c r="C66" s="11">
        <v>0.38</v>
      </c>
      <c r="D66" s="12">
        <v>2.2600000000000001E-50</v>
      </c>
      <c r="E66" s="42"/>
      <c r="F66" s="13">
        <v>0.42</v>
      </c>
      <c r="G66" s="14">
        <v>3.9800000000000002E-44</v>
      </c>
      <c r="H66" s="42"/>
      <c r="I66" s="15">
        <v>0.33</v>
      </c>
      <c r="J66" s="16">
        <v>7.8800000000000002E-7</v>
      </c>
      <c r="K66" s="42"/>
      <c r="L66" s="10">
        <v>3.1593455000000001</v>
      </c>
      <c r="M66" s="8">
        <v>0.16</v>
      </c>
      <c r="N66" s="17">
        <v>1.1299999999999999E-2</v>
      </c>
      <c r="O66" s="93"/>
      <c r="Q66" s="5" t="s">
        <v>40</v>
      </c>
      <c r="R66" s="43">
        <v>3.1593455000000001</v>
      </c>
      <c r="S66" s="48">
        <v>0.5</v>
      </c>
      <c r="T66" s="49">
        <v>5.9840000000000001E-30</v>
      </c>
      <c r="U66" s="42"/>
      <c r="V66" s="43">
        <v>3.1593455000000001</v>
      </c>
      <c r="W66" s="45">
        <v>0.60399999999999998</v>
      </c>
      <c r="X66" s="46">
        <v>1.5310000000000001E-26</v>
      </c>
      <c r="Y66" s="42"/>
      <c r="Z66" s="42" t="s">
        <v>40</v>
      </c>
      <c r="AA66" s="50">
        <v>0.37</v>
      </c>
      <c r="AB66" s="51">
        <v>1.418E-4</v>
      </c>
      <c r="AC66" s="42"/>
      <c r="AD66" s="43">
        <v>3.1593455000000001</v>
      </c>
      <c r="AE66" s="52">
        <v>0.29799999999999999</v>
      </c>
      <c r="AF66" s="53">
        <v>3.068E-3</v>
      </c>
      <c r="AG66" s="42"/>
    </row>
    <row r="67" spans="1:33" ht="15.6" x14ac:dyDescent="0.3">
      <c r="A67" s="5" t="s">
        <v>107</v>
      </c>
      <c r="B67" s="10">
        <v>2.8969939500000002</v>
      </c>
      <c r="C67" s="20">
        <v>0.08</v>
      </c>
      <c r="D67" s="23">
        <v>1.3060000000000001E-3</v>
      </c>
      <c r="F67" s="8">
        <v>0.11</v>
      </c>
      <c r="G67" s="24">
        <v>5.128E-4</v>
      </c>
      <c r="I67" s="8">
        <v>-0.09</v>
      </c>
      <c r="J67" s="22">
        <v>0.20799999999999999</v>
      </c>
      <c r="L67" s="10">
        <v>2.8969939500000002</v>
      </c>
      <c r="M67" s="8">
        <v>0</v>
      </c>
      <c r="N67" s="17">
        <v>0.98899999999999999</v>
      </c>
      <c r="O67" s="93"/>
      <c r="Q67" s="5" t="s">
        <v>107</v>
      </c>
      <c r="R67" s="43">
        <v>2.8969939500000002</v>
      </c>
      <c r="S67" s="38">
        <v>5.4300000000000001E-2</v>
      </c>
      <c r="T67" s="38" t="s">
        <v>112</v>
      </c>
      <c r="U67" s="38"/>
      <c r="V67" s="43">
        <v>2.8969939500000002</v>
      </c>
      <c r="W67" s="38">
        <v>5.0799999999999998E-2</v>
      </c>
      <c r="X67" s="38" t="s">
        <v>182</v>
      </c>
      <c r="Y67" s="38"/>
      <c r="Z67" s="42" t="s">
        <v>107</v>
      </c>
      <c r="AA67" s="38">
        <v>4.53E-2</v>
      </c>
      <c r="AB67" s="38" t="s">
        <v>174</v>
      </c>
      <c r="AC67" s="38"/>
      <c r="AD67" s="43">
        <v>2.8969939500000002</v>
      </c>
      <c r="AE67" s="38">
        <v>-1.7100000000000001E-2</v>
      </c>
      <c r="AF67" s="47" t="s">
        <v>183</v>
      </c>
    </row>
    <row r="68" spans="1:33" ht="15.6" x14ac:dyDescent="0.3">
      <c r="A68" s="5" t="s">
        <v>31</v>
      </c>
      <c r="B68" s="10">
        <v>2.16723825</v>
      </c>
      <c r="C68" s="11">
        <v>0.3</v>
      </c>
      <c r="D68" s="12">
        <v>5.9300000000000001E-32</v>
      </c>
      <c r="E68" s="42"/>
      <c r="F68" s="13">
        <v>0.28000000000000003</v>
      </c>
      <c r="G68" s="14">
        <v>6.5800000000000006E-20</v>
      </c>
      <c r="H68" s="42"/>
      <c r="I68" s="15">
        <v>0.4</v>
      </c>
      <c r="J68" s="16">
        <v>1.14E-9</v>
      </c>
      <c r="K68" s="42"/>
      <c r="L68" s="10">
        <v>2.16723825</v>
      </c>
      <c r="M68" s="18">
        <v>0.37</v>
      </c>
      <c r="N68" s="25">
        <v>1.8800000000000001E-9</v>
      </c>
      <c r="O68" s="42"/>
      <c r="Q68" s="5" t="s">
        <v>31</v>
      </c>
      <c r="R68" s="43">
        <v>2.16723825</v>
      </c>
      <c r="S68" s="48">
        <v>0.308</v>
      </c>
      <c r="T68" s="49">
        <v>2.4279999999999999E-11</v>
      </c>
      <c r="U68" s="42"/>
      <c r="V68" s="43">
        <v>2.16723825</v>
      </c>
      <c r="W68" s="45">
        <v>0.39600000000000002</v>
      </c>
      <c r="X68" s="46">
        <v>6.3660000000000003E-11</v>
      </c>
      <c r="Y68" s="42"/>
      <c r="Z68" s="42" t="s">
        <v>31</v>
      </c>
      <c r="AA68" s="50">
        <v>0.25700000000000001</v>
      </c>
      <c r="AB68" s="51">
        <v>9.3369999999999998E-3</v>
      </c>
      <c r="AC68" s="42"/>
      <c r="AD68" s="43">
        <v>2.16723825</v>
      </c>
      <c r="AE68" s="52">
        <v>0.44700000000000001</v>
      </c>
      <c r="AF68" s="53">
        <v>4.4499999999999997E-6</v>
      </c>
      <c r="AG68" s="42"/>
    </row>
    <row r="69" spans="1:33" ht="15.6" x14ac:dyDescent="0.3">
      <c r="A69" s="5" t="s">
        <v>108</v>
      </c>
      <c r="B69" s="10">
        <v>5.7855559000000003</v>
      </c>
      <c r="C69" s="20">
        <v>7.0000000000000007E-2</v>
      </c>
      <c r="D69" s="23">
        <v>9.4680000000000007E-3</v>
      </c>
      <c r="F69" s="8">
        <v>0.09</v>
      </c>
      <c r="G69" s="24">
        <v>7.1789999999999996E-3</v>
      </c>
      <c r="I69" s="8">
        <v>-0.06</v>
      </c>
      <c r="J69" s="22">
        <v>0.41599999999999998</v>
      </c>
      <c r="L69" s="10">
        <v>5.7855559000000003</v>
      </c>
      <c r="M69" s="8">
        <v>-7.0000000000000007E-2</v>
      </c>
      <c r="N69" s="17">
        <v>0.28799999999999998</v>
      </c>
      <c r="O69" s="93"/>
      <c r="Q69" s="5" t="s">
        <v>108</v>
      </c>
      <c r="R69" s="43">
        <v>5.7855559000000003</v>
      </c>
      <c r="S69" s="38">
        <v>2.4500000000000001E-2</v>
      </c>
      <c r="T69" s="38" t="s">
        <v>129</v>
      </c>
      <c r="U69" s="38"/>
      <c r="V69" s="43">
        <v>5.7855559000000003</v>
      </c>
      <c r="W69" s="38">
        <v>-1.17E-2</v>
      </c>
      <c r="X69" s="38" t="s">
        <v>157</v>
      </c>
      <c r="Y69" s="38"/>
      <c r="Z69" s="42" t="s">
        <v>108</v>
      </c>
      <c r="AA69" s="38">
        <v>-4.8399999999999999E-2</v>
      </c>
      <c r="AB69" s="38" t="s">
        <v>184</v>
      </c>
      <c r="AC69" s="38"/>
      <c r="AD69" s="43">
        <v>5.7855559000000003</v>
      </c>
      <c r="AE69" s="38">
        <v>-0.24199999999999999</v>
      </c>
      <c r="AF69" s="54">
        <v>1.6990000000000002E-2</v>
      </c>
    </row>
    <row r="70" spans="1:33" ht="15.6" x14ac:dyDescent="0.3">
      <c r="A70" s="5" t="s">
        <v>109</v>
      </c>
      <c r="B70" s="43">
        <v>-2.9849396000000001</v>
      </c>
      <c r="C70" s="97">
        <v>0.17</v>
      </c>
      <c r="D70" s="98">
        <v>1.0999999999999999E-10</v>
      </c>
      <c r="E70" s="38"/>
      <c r="F70" s="41">
        <v>0.26</v>
      </c>
      <c r="G70" s="94">
        <v>5.2699999999999998E-17</v>
      </c>
      <c r="H70" s="38"/>
      <c r="I70" s="41">
        <v>0.06</v>
      </c>
      <c r="J70" s="93">
        <v>0.375</v>
      </c>
      <c r="K70" s="38"/>
      <c r="L70" s="43">
        <v>-2.9849396000000001</v>
      </c>
      <c r="M70" s="41">
        <v>-0.05</v>
      </c>
      <c r="N70" s="17" t="s">
        <v>110</v>
      </c>
      <c r="O70" s="93"/>
      <c r="Q70" s="5" t="s">
        <v>109</v>
      </c>
      <c r="R70" s="43">
        <v>-2.9849396000000001</v>
      </c>
      <c r="S70" s="38">
        <v>0.23899999999999999</v>
      </c>
      <c r="T70" s="44">
        <v>2.952E-7</v>
      </c>
      <c r="U70" s="38"/>
      <c r="V70" s="43">
        <v>-2.9849396000000001</v>
      </c>
      <c r="W70" s="38">
        <v>0.35299999999999998</v>
      </c>
      <c r="X70" s="44">
        <v>7.8079999999999995E-9</v>
      </c>
      <c r="Y70" s="38"/>
      <c r="Z70" s="42" t="s">
        <v>109</v>
      </c>
      <c r="AA70" s="38">
        <v>0.19700000000000001</v>
      </c>
      <c r="AB70" s="44">
        <v>4.8570000000000002E-2</v>
      </c>
      <c r="AC70" s="38"/>
      <c r="AD70" s="43">
        <v>-2.9849396000000001</v>
      </c>
      <c r="AE70" s="38">
        <v>7.9799999999999996E-2</v>
      </c>
      <c r="AF70" s="47" t="s">
        <v>132</v>
      </c>
    </row>
    <row r="71" spans="1:33" ht="15.6" x14ac:dyDescent="0.3">
      <c r="A71" s="28" t="s">
        <v>33</v>
      </c>
      <c r="B71" s="29">
        <v>2.5121962500000001</v>
      </c>
      <c r="C71" s="30">
        <v>0.4</v>
      </c>
      <c r="D71" s="31">
        <v>1.5100000000000001E-57</v>
      </c>
      <c r="E71" s="59"/>
      <c r="F71" s="32">
        <v>0.45</v>
      </c>
      <c r="G71" s="33">
        <v>1.9100000000000001E-49</v>
      </c>
      <c r="H71" s="59"/>
      <c r="I71" s="34">
        <v>0.39</v>
      </c>
      <c r="J71" s="35">
        <v>4.0300000000000004E-9</v>
      </c>
      <c r="K71" s="59"/>
      <c r="L71" s="29">
        <v>2.5121962500000001</v>
      </c>
      <c r="M71" s="36">
        <v>0.23</v>
      </c>
      <c r="N71" s="37">
        <v>2.3250000000000001E-4</v>
      </c>
      <c r="O71" s="42"/>
      <c r="Q71" s="28" t="s">
        <v>33</v>
      </c>
      <c r="R71" s="29">
        <v>2.5121962500000001</v>
      </c>
      <c r="S71" s="55">
        <v>0.45300000000000001</v>
      </c>
      <c r="T71" s="56">
        <v>3.3789999999999998E-24</v>
      </c>
      <c r="U71" s="59"/>
      <c r="V71" s="29">
        <v>2.5121962500000001</v>
      </c>
      <c r="W71" s="57">
        <v>0.48299999999999998</v>
      </c>
      <c r="X71" s="58">
        <v>3.406E-16</v>
      </c>
      <c r="Y71" s="59"/>
      <c r="Z71" s="59" t="s">
        <v>33</v>
      </c>
      <c r="AA71" s="60">
        <v>0.29299999999999998</v>
      </c>
      <c r="AB71" s="61">
        <v>2.9610000000000001E-3</v>
      </c>
      <c r="AC71" s="59"/>
      <c r="AD71" s="29">
        <v>2.5121962500000001</v>
      </c>
      <c r="AE71" s="62">
        <v>0.51400000000000001</v>
      </c>
      <c r="AF71" s="63">
        <v>7.2310000000000004E-8</v>
      </c>
      <c r="AG71" s="42"/>
    </row>
  </sheetData>
  <autoFilter ref="A9:AG9" xr:uid="{7FA356AF-287E-4CCC-B792-B2528F7EFFF9}">
    <sortState xmlns:xlrd2="http://schemas.microsoft.com/office/spreadsheetml/2017/richdata2" ref="A10:AG71">
      <sortCondition ref="A9"/>
    </sortState>
  </autoFilter>
  <mergeCells count="18">
    <mergeCell ref="AA8:AB8"/>
    <mergeCell ref="AE8:AF8"/>
    <mergeCell ref="S6:AF6"/>
    <mergeCell ref="S7:T7"/>
    <mergeCell ref="W7:X7"/>
    <mergeCell ref="AA7:AB7"/>
    <mergeCell ref="AE7:AF7"/>
    <mergeCell ref="S8:T8"/>
    <mergeCell ref="W8:X8"/>
    <mergeCell ref="C8:D8"/>
    <mergeCell ref="F8:G8"/>
    <mergeCell ref="I8:J8"/>
    <mergeCell ref="M8:N8"/>
    <mergeCell ref="C6:N6"/>
    <mergeCell ref="C7:D7"/>
    <mergeCell ref="F7:G7"/>
    <mergeCell ref="I7:J7"/>
    <mergeCell ref="M7:N7"/>
  </mergeCells>
  <conditionalFormatting sqref="A9">
    <cfRule type="duplicateValues" dxfId="53" priority="39"/>
  </conditionalFormatting>
  <conditionalFormatting sqref="A54">
    <cfRule type="duplicateValues" dxfId="52" priority="37"/>
  </conditionalFormatting>
  <conditionalFormatting sqref="A54">
    <cfRule type="duplicateValues" dxfId="51" priority="36"/>
  </conditionalFormatting>
  <conditionalFormatting sqref="A10:A33 A35:A53 A55:A71">
    <cfRule type="duplicateValues" dxfId="50" priority="38"/>
  </conditionalFormatting>
  <conditionalFormatting sqref="Q9">
    <cfRule type="duplicateValues" dxfId="49" priority="35"/>
  </conditionalFormatting>
  <conditionalFormatting sqref="Q54">
    <cfRule type="duplicateValues" dxfId="48" priority="33"/>
  </conditionalFormatting>
  <conditionalFormatting sqref="Q54">
    <cfRule type="duplicateValues" dxfId="47" priority="32"/>
  </conditionalFormatting>
  <conditionalFormatting sqref="Q10:Q33 Q35:Q53 Q55:Q71">
    <cfRule type="duplicateValues" dxfId="46" priority="34"/>
  </conditionalFormatting>
  <conditionalFormatting sqref="Z9">
    <cfRule type="duplicateValues" dxfId="45" priority="27"/>
  </conditionalFormatting>
  <conditionalFormatting sqref="Z54">
    <cfRule type="duplicateValues" dxfId="44" priority="25"/>
  </conditionalFormatting>
  <conditionalFormatting sqref="Z54">
    <cfRule type="duplicateValues" dxfId="43" priority="24"/>
  </conditionalFormatting>
  <conditionalFormatting sqref="Z10:Z33 Z35:Z53 Z55:Z71">
    <cfRule type="duplicateValues" dxfId="42" priority="26"/>
  </conditionalFormatting>
  <conditionalFormatting sqref="E10:E32">
    <cfRule type="duplicateValues" dxfId="41" priority="8"/>
  </conditionalFormatting>
  <conditionalFormatting sqref="H10:H33 H35">
    <cfRule type="duplicateValues" dxfId="40" priority="7"/>
  </conditionalFormatting>
  <conditionalFormatting sqref="K10:K33">
    <cfRule type="duplicateValues" dxfId="39" priority="6"/>
  </conditionalFormatting>
  <conditionalFormatting sqref="O10:O22">
    <cfRule type="duplicateValues" dxfId="38" priority="5"/>
  </conditionalFormatting>
  <conditionalFormatting sqref="U10:U33 U35:U36">
    <cfRule type="duplicateValues" dxfId="37" priority="4"/>
  </conditionalFormatting>
  <conditionalFormatting sqref="Y10:Y33 Y35:Y43">
    <cfRule type="duplicateValues" dxfId="36" priority="3"/>
  </conditionalFormatting>
  <conditionalFormatting sqref="AC10:AC30">
    <cfRule type="duplicateValues" dxfId="35" priority="2"/>
  </conditionalFormatting>
  <conditionalFormatting sqref="AG10:AG27">
    <cfRule type="duplicateValues" dxfId="34" priority="1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A7E56-4981-465F-A388-A00F3ACE9622}">
  <dimension ref="A1:BW69"/>
  <sheetViews>
    <sheetView workbookViewId="0">
      <selection activeCell="T5" sqref="T5:AK5"/>
    </sheetView>
  </sheetViews>
  <sheetFormatPr defaultRowHeight="14.4" x14ac:dyDescent="0.3"/>
  <cols>
    <col min="17" max="17" width="8.88671875" style="1"/>
    <col min="36" max="36" width="8.88671875" style="1"/>
  </cols>
  <sheetData>
    <row r="1" spans="1:75" x14ac:dyDescent="0.3">
      <c r="A1" s="139" t="s">
        <v>230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  <c r="AN1" s="139"/>
      <c r="AO1" s="139"/>
      <c r="AP1" s="139"/>
      <c r="AQ1" s="139"/>
    </row>
    <row r="2" spans="1:75" x14ac:dyDescent="0.3">
      <c r="A2" s="104"/>
      <c r="B2" t="s">
        <v>227</v>
      </c>
    </row>
    <row r="5" spans="1:75" x14ac:dyDescent="0.3">
      <c r="A5" s="132" t="s">
        <v>202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40"/>
      <c r="R5" s="132"/>
      <c r="T5" s="132" t="s">
        <v>235</v>
      </c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40"/>
      <c r="AK5" s="132"/>
      <c r="AM5" s="132" t="s">
        <v>236</v>
      </c>
      <c r="AN5" s="132"/>
      <c r="AO5" s="132"/>
      <c r="AP5" s="132"/>
      <c r="AQ5" s="132"/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F5" s="132" t="s">
        <v>214</v>
      </c>
      <c r="BG5" s="132"/>
      <c r="BH5" s="132"/>
      <c r="BI5" s="132"/>
      <c r="BJ5" s="132"/>
      <c r="BK5" s="132"/>
      <c r="BL5" s="132"/>
      <c r="BM5" s="132"/>
      <c r="BN5" s="132"/>
      <c r="BO5" s="132"/>
      <c r="BP5" s="132"/>
      <c r="BQ5" s="132"/>
      <c r="BR5" s="132"/>
      <c r="BS5" s="132"/>
      <c r="BT5" s="132"/>
      <c r="BU5" s="132"/>
      <c r="BV5" s="132"/>
      <c r="BW5" s="132"/>
    </row>
    <row r="6" spans="1:75" x14ac:dyDescent="0.3">
      <c r="A6" s="132" t="s">
        <v>207</v>
      </c>
      <c r="B6" s="132"/>
      <c r="C6" s="132"/>
      <c r="D6" s="132"/>
      <c r="F6" s="132" t="s">
        <v>209</v>
      </c>
      <c r="G6" s="132"/>
      <c r="H6" s="132"/>
      <c r="J6" s="132" t="s">
        <v>211</v>
      </c>
      <c r="K6" s="132"/>
      <c r="L6" s="132"/>
      <c r="N6" s="132" t="s">
        <v>212</v>
      </c>
      <c r="O6" s="132"/>
      <c r="P6" s="132"/>
      <c r="T6" s="132" t="s">
        <v>207</v>
      </c>
      <c r="U6" s="132"/>
      <c r="V6" s="132"/>
      <c r="W6" s="132"/>
      <c r="Y6" s="132" t="s">
        <v>209</v>
      </c>
      <c r="Z6" s="132"/>
      <c r="AA6" s="132"/>
      <c r="AC6" s="132" t="s">
        <v>211</v>
      </c>
      <c r="AD6" s="132"/>
      <c r="AE6" s="132"/>
      <c r="AG6" s="132" t="s">
        <v>212</v>
      </c>
      <c r="AH6" s="132"/>
      <c r="AI6" s="132"/>
      <c r="AM6" s="132" t="s">
        <v>207</v>
      </c>
      <c r="AN6" s="132"/>
      <c r="AO6" s="132"/>
      <c r="AP6" s="132"/>
      <c r="AR6" s="132" t="s">
        <v>209</v>
      </c>
      <c r="AS6" s="132"/>
      <c r="AT6" s="132"/>
      <c r="AV6" s="132" t="s">
        <v>211</v>
      </c>
      <c r="AW6" s="132"/>
      <c r="AX6" s="132"/>
      <c r="AZ6" s="132" t="s">
        <v>212</v>
      </c>
      <c r="BA6" s="132"/>
      <c r="BB6" s="132"/>
      <c r="BF6" s="132" t="s">
        <v>207</v>
      </c>
      <c r="BG6" s="132"/>
      <c r="BH6" s="132"/>
      <c r="BI6" s="132"/>
      <c r="BK6" s="132" t="s">
        <v>209</v>
      </c>
      <c r="BL6" s="132"/>
      <c r="BM6" s="132"/>
      <c r="BO6" s="132" t="s">
        <v>211</v>
      </c>
      <c r="BP6" s="132"/>
      <c r="BQ6" s="132"/>
      <c r="BS6" s="132" t="s">
        <v>212</v>
      </c>
      <c r="BT6" s="132"/>
      <c r="BU6" s="132"/>
    </row>
    <row r="7" spans="1:75" s="107" customFormat="1" ht="72" x14ac:dyDescent="0.25">
      <c r="A7" s="105" t="s">
        <v>58</v>
      </c>
      <c r="B7" s="107" t="s">
        <v>203</v>
      </c>
      <c r="C7" s="106" t="s">
        <v>204</v>
      </c>
      <c r="D7" s="106" t="s">
        <v>205</v>
      </c>
      <c r="F7" s="107" t="s">
        <v>203</v>
      </c>
      <c r="G7" s="106" t="s">
        <v>204</v>
      </c>
      <c r="H7" s="106" t="s">
        <v>208</v>
      </c>
      <c r="J7" s="107" t="s">
        <v>203</v>
      </c>
      <c r="K7" s="106" t="s">
        <v>204</v>
      </c>
      <c r="L7" s="106" t="s">
        <v>210</v>
      </c>
      <c r="N7" s="107" t="s">
        <v>203</v>
      </c>
      <c r="O7" s="106" t="s">
        <v>204</v>
      </c>
      <c r="P7" s="106" t="s">
        <v>213</v>
      </c>
      <c r="Q7" s="113" t="s">
        <v>219</v>
      </c>
      <c r="T7" s="105" t="s">
        <v>58</v>
      </c>
      <c r="U7" s="107" t="s">
        <v>203</v>
      </c>
      <c r="V7" s="106" t="s">
        <v>204</v>
      </c>
      <c r="W7" s="106" t="s">
        <v>205</v>
      </c>
      <c r="Y7" s="107" t="s">
        <v>203</v>
      </c>
      <c r="Z7" s="106" t="s">
        <v>204</v>
      </c>
      <c r="AA7" s="106" t="s">
        <v>208</v>
      </c>
      <c r="AC7" s="107" t="s">
        <v>203</v>
      </c>
      <c r="AD7" s="106" t="s">
        <v>204</v>
      </c>
      <c r="AE7" s="106" t="s">
        <v>210</v>
      </c>
      <c r="AG7" s="107" t="s">
        <v>203</v>
      </c>
      <c r="AH7" s="106" t="s">
        <v>204</v>
      </c>
      <c r="AI7" s="106" t="s">
        <v>213</v>
      </c>
      <c r="AJ7" s="113" t="s">
        <v>218</v>
      </c>
      <c r="AM7" s="105" t="s">
        <v>58</v>
      </c>
      <c r="AN7" s="107" t="s">
        <v>203</v>
      </c>
      <c r="AO7" s="106" t="s">
        <v>204</v>
      </c>
      <c r="AP7" s="106" t="s">
        <v>205</v>
      </c>
      <c r="AR7" s="107" t="s">
        <v>203</v>
      </c>
      <c r="AS7" s="106" t="s">
        <v>204</v>
      </c>
      <c r="AT7" s="106" t="s">
        <v>208</v>
      </c>
      <c r="AV7" s="107" t="s">
        <v>203</v>
      </c>
      <c r="AW7" s="106" t="s">
        <v>204</v>
      </c>
      <c r="AX7" s="106" t="s">
        <v>210</v>
      </c>
      <c r="AZ7" s="107" t="s">
        <v>203</v>
      </c>
      <c r="BA7" s="106" t="s">
        <v>204</v>
      </c>
      <c r="BB7" s="106" t="s">
        <v>213</v>
      </c>
      <c r="BC7" s="113" t="s">
        <v>217</v>
      </c>
      <c r="BF7" s="105" t="s">
        <v>58</v>
      </c>
      <c r="BG7" s="107" t="s">
        <v>203</v>
      </c>
      <c r="BH7" s="106" t="s">
        <v>204</v>
      </c>
      <c r="BI7" s="106" t="s">
        <v>205</v>
      </c>
      <c r="BK7" s="107" t="s">
        <v>203</v>
      </c>
      <c r="BL7" s="106" t="s">
        <v>204</v>
      </c>
      <c r="BM7" s="106" t="s">
        <v>208</v>
      </c>
      <c r="BO7" s="107" t="s">
        <v>203</v>
      </c>
      <c r="BP7" s="106" t="s">
        <v>204</v>
      </c>
      <c r="BQ7" s="106" t="s">
        <v>210</v>
      </c>
      <c r="BS7" s="107" t="s">
        <v>203</v>
      </c>
      <c r="BT7" s="106" t="s">
        <v>204</v>
      </c>
      <c r="BU7" s="106" t="s">
        <v>213</v>
      </c>
      <c r="BV7" s="113" t="s">
        <v>222</v>
      </c>
    </row>
    <row r="8" spans="1:75" x14ac:dyDescent="0.3">
      <c r="A8" s="100" t="s">
        <v>6</v>
      </c>
      <c r="B8" s="101" t="s">
        <v>6</v>
      </c>
      <c r="C8">
        <v>0.522119238433153</v>
      </c>
      <c r="D8">
        <v>-2.4040899563091855E-2</v>
      </c>
      <c r="F8" s="101" t="s">
        <v>6</v>
      </c>
      <c r="G8">
        <v>0.76290122916630354</v>
      </c>
      <c r="H8">
        <v>-2.9368476366011365E-2</v>
      </c>
      <c r="J8" s="108" t="s">
        <v>6</v>
      </c>
      <c r="K8" s="110">
        <v>1.263232664315889E-2</v>
      </c>
      <c r="L8" s="110">
        <v>-0.11103571561303127</v>
      </c>
      <c r="N8" s="101" t="s">
        <v>6</v>
      </c>
      <c r="O8">
        <v>1.2822566556644289E-12</v>
      </c>
      <c r="P8">
        <v>-0.27631046224571687</v>
      </c>
      <c r="T8" t="s">
        <v>6</v>
      </c>
      <c r="U8" s="101" t="s">
        <v>6</v>
      </c>
      <c r="V8">
        <v>0.72618682987520633</v>
      </c>
      <c r="W8">
        <v>1.6724974673655524E-2</v>
      </c>
      <c r="X8" s="1"/>
      <c r="Y8" s="101" t="s">
        <v>6</v>
      </c>
      <c r="Z8">
        <v>0.60448603620731123</v>
      </c>
      <c r="AA8">
        <v>6.9097141449317334E-2</v>
      </c>
      <c r="AC8" s="101" t="s">
        <v>6</v>
      </c>
      <c r="AD8">
        <v>5.3126970166587087E-2</v>
      </c>
      <c r="AE8">
        <v>-0.11140397189118989</v>
      </c>
      <c r="AG8" s="101" t="s">
        <v>6</v>
      </c>
      <c r="AH8">
        <v>1.8549312184158709E-6</v>
      </c>
      <c r="AI8">
        <v>-0.229189492645264</v>
      </c>
      <c r="AM8" t="s">
        <v>6</v>
      </c>
      <c r="AN8" s="101" t="s">
        <v>6</v>
      </c>
      <c r="AO8">
        <v>0.4640547933272639</v>
      </c>
      <c r="AP8">
        <v>-6.2506090067460995E-2</v>
      </c>
      <c r="AR8" s="101" t="s">
        <v>6</v>
      </c>
      <c r="AS8">
        <v>0.48215507966370802</v>
      </c>
      <c r="AT8">
        <v>0.17131363501845875</v>
      </c>
      <c r="AV8" s="101" t="s">
        <v>6</v>
      </c>
      <c r="AW8">
        <v>0.31984329937377598</v>
      </c>
      <c r="AX8">
        <v>-9.5995692876301497E-2</v>
      </c>
      <c r="AZ8" s="101" t="s">
        <v>6</v>
      </c>
      <c r="BA8">
        <v>0.51314060113837889</v>
      </c>
      <c r="BB8">
        <v>-7.2223350432317091E-2</v>
      </c>
      <c r="BF8" t="s">
        <v>6</v>
      </c>
      <c r="BG8" s="111"/>
      <c r="BK8" s="111"/>
      <c r="BO8" s="111"/>
      <c r="BS8" s="111"/>
    </row>
    <row r="9" spans="1:75" x14ac:dyDescent="0.3">
      <c r="A9" s="100" t="s">
        <v>7</v>
      </c>
      <c r="B9" s="101" t="s">
        <v>7</v>
      </c>
      <c r="C9">
        <v>0.164742941163807</v>
      </c>
      <c r="D9">
        <v>4.5593359551606483E-2</v>
      </c>
      <c r="F9" s="101" t="s">
        <v>7</v>
      </c>
      <c r="G9">
        <v>0.34902514643103788</v>
      </c>
      <c r="H9">
        <v>7.0079885258730101E-2</v>
      </c>
      <c r="J9" s="108" t="s">
        <v>7</v>
      </c>
      <c r="K9" s="110">
        <v>0.53225413432373436</v>
      </c>
      <c r="L9" s="110">
        <v>2.4673954118351382E-2</v>
      </c>
      <c r="N9" s="103" t="s">
        <v>7</v>
      </c>
      <c r="O9" s="104">
        <v>6.1616878655887093E-4</v>
      </c>
      <c r="P9" s="104">
        <v>0.11391957197479474</v>
      </c>
      <c r="Q9" s="114" t="s">
        <v>7</v>
      </c>
      <c r="T9" t="s">
        <v>7</v>
      </c>
      <c r="U9" s="101" t="s">
        <v>7</v>
      </c>
      <c r="V9">
        <v>0.31522684654177741</v>
      </c>
      <c r="W9">
        <v>3.9026321337542136E-2</v>
      </c>
      <c r="X9" s="1"/>
      <c r="Y9" s="101" t="s">
        <v>7</v>
      </c>
      <c r="Z9">
        <v>0.66143524866046788</v>
      </c>
      <c r="AA9">
        <v>5.2240529935924762E-2</v>
      </c>
      <c r="AC9" s="101" t="s">
        <v>7</v>
      </c>
      <c r="AD9">
        <v>0.7555590968852548</v>
      </c>
      <c r="AE9">
        <v>1.4747938725975906E-2</v>
      </c>
      <c r="AG9" s="101" t="s">
        <v>7</v>
      </c>
      <c r="AH9">
        <v>0.88003764149182229</v>
      </c>
      <c r="AI9">
        <v>6.1220360040783461E-3</v>
      </c>
      <c r="AM9" t="s">
        <v>7</v>
      </c>
      <c r="AN9" s="101" t="s">
        <v>7</v>
      </c>
      <c r="AO9">
        <v>0.1009765901107199</v>
      </c>
      <c r="AP9">
        <v>0.1247946187023814</v>
      </c>
      <c r="AR9" s="101" t="s">
        <v>7</v>
      </c>
      <c r="AS9">
        <v>0.16708998617680829</v>
      </c>
      <c r="AT9">
        <v>0.20614345683128299</v>
      </c>
      <c r="AV9" s="101" t="s">
        <v>7</v>
      </c>
      <c r="AW9">
        <v>0.41054361459377697</v>
      </c>
      <c r="AX9">
        <v>7.5930248450661431E-2</v>
      </c>
      <c r="AZ9" s="101" t="s">
        <v>7</v>
      </c>
      <c r="BA9">
        <v>0.19541980410613341</v>
      </c>
      <c r="BB9">
        <v>0.12152102040853663</v>
      </c>
      <c r="BF9" t="s">
        <v>7</v>
      </c>
      <c r="BG9" s="101" t="s">
        <v>7</v>
      </c>
      <c r="BH9">
        <v>0.58614013288414835</v>
      </c>
      <c r="BI9">
        <v>-4.5148130193527258E-2</v>
      </c>
      <c r="BK9" s="101" t="s">
        <v>7</v>
      </c>
      <c r="BL9">
        <v>0.11617190200100461</v>
      </c>
      <c r="BM9">
        <v>-0.17135410172766008</v>
      </c>
      <c r="BO9" s="101" t="s">
        <v>7</v>
      </c>
      <c r="BP9">
        <v>0.87161178545598428</v>
      </c>
      <c r="BQ9">
        <v>-1.542709263178299E-2</v>
      </c>
      <c r="BS9" s="101" t="s">
        <v>7</v>
      </c>
      <c r="BT9">
        <v>0.6362666175531666</v>
      </c>
      <c r="BU9">
        <v>-5.4974746888158954E-2</v>
      </c>
    </row>
    <row r="10" spans="1:75" x14ac:dyDescent="0.3">
      <c r="A10" s="100" t="s">
        <v>45</v>
      </c>
      <c r="B10" s="101"/>
      <c r="F10" s="101"/>
      <c r="J10" s="108"/>
      <c r="K10" s="110"/>
      <c r="L10" s="110"/>
      <c r="N10" s="101"/>
      <c r="T10" t="s">
        <v>45</v>
      </c>
      <c r="U10" s="101"/>
      <c r="X10" s="1"/>
      <c r="Y10" s="101"/>
      <c r="AC10" s="101"/>
      <c r="AG10" s="101"/>
      <c r="AJ10"/>
      <c r="AM10" t="s">
        <v>45</v>
      </c>
      <c r="AN10" s="101"/>
      <c r="AR10" s="101"/>
      <c r="AV10" s="101"/>
      <c r="AZ10" s="101"/>
      <c r="BF10" t="s">
        <v>45</v>
      </c>
      <c r="BG10" s="111"/>
      <c r="BK10" s="111"/>
      <c r="BO10" s="111"/>
      <c r="BS10" s="111"/>
    </row>
    <row r="11" spans="1:75" x14ac:dyDescent="0.3">
      <c r="A11" s="100" t="s">
        <v>9</v>
      </c>
      <c r="B11" s="101"/>
      <c r="F11" s="101"/>
      <c r="J11" s="108"/>
      <c r="K11" s="110"/>
      <c r="L11" s="110"/>
      <c r="N11" s="101"/>
      <c r="T11" t="s">
        <v>9</v>
      </c>
      <c r="U11" s="101"/>
      <c r="X11" s="1"/>
      <c r="Y11" s="101"/>
      <c r="AC11" s="101"/>
      <c r="AG11" s="101"/>
      <c r="AJ11"/>
      <c r="AM11" t="s">
        <v>9</v>
      </c>
      <c r="AN11" s="101" t="s">
        <v>9</v>
      </c>
      <c r="AO11">
        <v>0.39713476935480291</v>
      </c>
      <c r="AP11">
        <v>-4.1248819738095577E-2</v>
      </c>
      <c r="AR11" s="101" t="s">
        <v>9</v>
      </c>
      <c r="AS11">
        <v>0.39074820565193208</v>
      </c>
      <c r="AT11">
        <v>9.4909731422927024E-2</v>
      </c>
      <c r="AV11" s="101" t="s">
        <v>9</v>
      </c>
      <c r="AW11">
        <v>0.62773762392077359</v>
      </c>
      <c r="AX11">
        <v>-2.001872147428152E-2</v>
      </c>
      <c r="AZ11" s="103" t="s">
        <v>9</v>
      </c>
      <c r="BA11" s="104">
        <v>5.3198309320694479E-3</v>
      </c>
      <c r="BB11" s="104">
        <v>9.8096970740243705E-2</v>
      </c>
      <c r="BC11" s="101" t="s">
        <v>9</v>
      </c>
      <c r="BF11" t="s">
        <v>9</v>
      </c>
      <c r="BG11" s="101" t="s">
        <v>9</v>
      </c>
      <c r="BH11">
        <v>0.48395389942356731</v>
      </c>
      <c r="BI11">
        <v>6.4471666888429979E-2</v>
      </c>
      <c r="BK11" s="101" t="s">
        <v>9</v>
      </c>
      <c r="BL11">
        <v>0.98074712785808393</v>
      </c>
      <c r="BM11">
        <v>-5.8952154780138599E-3</v>
      </c>
      <c r="BO11" s="101" t="s">
        <v>9</v>
      </c>
      <c r="BP11">
        <v>0.40397628786954398</v>
      </c>
      <c r="BQ11">
        <v>0.10056567534199701</v>
      </c>
      <c r="BS11" s="103" t="s">
        <v>9</v>
      </c>
      <c r="BT11" s="104">
        <v>3.3534406478495432E-4</v>
      </c>
      <c r="BU11" s="104">
        <v>0.28575430655263112</v>
      </c>
      <c r="BV11" s="114" t="s">
        <v>9</v>
      </c>
    </row>
    <row r="12" spans="1:75" x14ac:dyDescent="0.3">
      <c r="A12" s="100" t="s">
        <v>68</v>
      </c>
      <c r="B12" s="101"/>
      <c r="F12" s="101"/>
      <c r="J12" s="108"/>
      <c r="K12" s="110"/>
      <c r="L12" s="110"/>
      <c r="N12" s="101"/>
      <c r="T12" t="s">
        <v>68</v>
      </c>
      <c r="U12" s="101"/>
      <c r="X12" s="1"/>
      <c r="Y12" s="101"/>
      <c r="AC12" s="101"/>
      <c r="AG12" s="101"/>
      <c r="AJ12"/>
      <c r="AM12" t="s">
        <v>68</v>
      </c>
      <c r="AN12" s="101"/>
      <c r="AR12" s="101"/>
      <c r="AV12" s="101"/>
      <c r="AZ12" s="101"/>
      <c r="BF12" t="s">
        <v>68</v>
      </c>
      <c r="BG12" s="111"/>
      <c r="BK12" s="111"/>
      <c r="BO12" s="111"/>
      <c r="BS12" s="111"/>
    </row>
    <row r="13" spans="1:75" x14ac:dyDescent="0.3">
      <c r="A13" s="100" t="s">
        <v>46</v>
      </c>
      <c r="B13" s="101"/>
      <c r="F13" s="101"/>
      <c r="J13" s="108"/>
      <c r="K13" s="110"/>
      <c r="L13" s="110"/>
      <c r="N13" s="101"/>
      <c r="T13" t="s">
        <v>46</v>
      </c>
      <c r="U13" s="101"/>
      <c r="X13" s="1"/>
      <c r="Y13" s="101"/>
      <c r="AC13" s="101"/>
      <c r="AG13" s="101"/>
      <c r="AJ13"/>
      <c r="AM13" t="s">
        <v>46</v>
      </c>
      <c r="AN13" s="101"/>
      <c r="AR13" s="101"/>
      <c r="AV13" s="101"/>
      <c r="AZ13" s="101"/>
      <c r="BF13" t="s">
        <v>46</v>
      </c>
      <c r="BG13" s="111"/>
      <c r="BK13" s="111"/>
      <c r="BO13" s="111"/>
      <c r="BS13" s="111"/>
    </row>
    <row r="14" spans="1:75" x14ac:dyDescent="0.3">
      <c r="A14" s="102" t="s">
        <v>10</v>
      </c>
      <c r="B14" s="103" t="s">
        <v>10</v>
      </c>
      <c r="C14" s="104">
        <v>1.565473334960842E-3</v>
      </c>
      <c r="D14" s="104">
        <v>9.5344636156615259E-2</v>
      </c>
      <c r="F14" s="101" t="s">
        <v>10</v>
      </c>
      <c r="G14">
        <v>0.97242427920177865</v>
      </c>
      <c r="H14">
        <v>3.0053817053481424E-3</v>
      </c>
      <c r="J14" s="108" t="s">
        <v>10</v>
      </c>
      <c r="K14" s="110">
        <v>0.56373258376449997</v>
      </c>
      <c r="L14" s="110">
        <v>2.1800142300532066E-2</v>
      </c>
      <c r="N14" s="101" t="s">
        <v>10</v>
      </c>
      <c r="O14">
        <v>6.5796382806067547E-2</v>
      </c>
      <c r="P14">
        <v>-5.736064367753535E-2</v>
      </c>
      <c r="Q14" s="114" t="s">
        <v>10</v>
      </c>
      <c r="T14" s="1" t="s">
        <v>10</v>
      </c>
      <c r="U14" s="103" t="s">
        <v>10</v>
      </c>
      <c r="V14" s="104">
        <v>2.4290370995645191E-4</v>
      </c>
      <c r="W14" s="104">
        <v>0.13685547168110368</v>
      </c>
      <c r="X14" s="1"/>
      <c r="Y14" s="101" t="s">
        <v>10</v>
      </c>
      <c r="Z14">
        <v>0.25012449907946338</v>
      </c>
      <c r="AA14">
        <v>0.1602152685601359</v>
      </c>
      <c r="AC14" s="101" t="s">
        <v>10</v>
      </c>
      <c r="AD14">
        <v>0.26716211852395588</v>
      </c>
      <c r="AE14">
        <v>5.2328829511269603E-2</v>
      </c>
      <c r="AG14" s="101" t="s">
        <v>10</v>
      </c>
      <c r="AH14">
        <v>0.1215500283247329</v>
      </c>
      <c r="AI14">
        <v>-5.9024524953691149E-2</v>
      </c>
      <c r="AJ14" s="114" t="s">
        <v>10</v>
      </c>
      <c r="AM14" t="s">
        <v>10</v>
      </c>
      <c r="AN14" s="101" t="s">
        <v>10</v>
      </c>
      <c r="AO14">
        <v>0.8241176554966636</v>
      </c>
      <c r="AP14">
        <v>1.494095994444411E-2</v>
      </c>
      <c r="AR14" s="101" t="s">
        <v>10</v>
      </c>
      <c r="AS14">
        <v>0.54114645081282142</v>
      </c>
      <c r="AT14">
        <v>-0.10362386217746078</v>
      </c>
      <c r="AV14" s="101" t="s">
        <v>10</v>
      </c>
      <c r="AW14">
        <v>0.67815154060215743</v>
      </c>
      <c r="AX14">
        <v>-3.5104079983527825E-2</v>
      </c>
      <c r="AZ14" s="101" t="s">
        <v>10</v>
      </c>
      <c r="BA14">
        <v>0.11357599129087929</v>
      </c>
      <c r="BB14">
        <v>0.13177577659939033</v>
      </c>
      <c r="BF14" t="s">
        <v>10</v>
      </c>
      <c r="BG14" s="101" t="s">
        <v>10</v>
      </c>
      <c r="BH14">
        <v>0.95751755789510051</v>
      </c>
      <c r="BI14">
        <v>3.9713434559232041E-3</v>
      </c>
      <c r="BK14" s="101" t="s">
        <v>10</v>
      </c>
      <c r="BL14">
        <v>4.9446285306475997E-2</v>
      </c>
      <c r="BM14">
        <v>-0.22042007375035411</v>
      </c>
      <c r="BO14" s="101" t="s">
        <v>10</v>
      </c>
      <c r="BP14">
        <v>0.71854102354070493</v>
      </c>
      <c r="BQ14">
        <v>-3.3058628992248096E-2</v>
      </c>
      <c r="BS14" s="101" t="s">
        <v>10</v>
      </c>
      <c r="BT14">
        <v>1.8983231853724868E-2</v>
      </c>
      <c r="BU14">
        <v>-0.2817545004912283</v>
      </c>
    </row>
    <row r="15" spans="1:75" x14ac:dyDescent="0.3">
      <c r="A15" s="100" t="s">
        <v>16</v>
      </c>
      <c r="B15" s="101"/>
      <c r="F15" s="101"/>
      <c r="J15" s="108"/>
      <c r="K15" s="110"/>
      <c r="L15" s="110"/>
      <c r="N15" s="101"/>
      <c r="T15" t="s">
        <v>16</v>
      </c>
      <c r="U15" s="101"/>
      <c r="X15" s="1"/>
      <c r="Y15" s="101"/>
      <c r="AC15" s="101"/>
      <c r="AG15" s="101"/>
      <c r="AJ15"/>
      <c r="AM15" t="s">
        <v>16</v>
      </c>
      <c r="AN15" s="101" t="s">
        <v>16</v>
      </c>
      <c r="AO15">
        <v>7.3153362476289216E-2</v>
      </c>
      <c r="AP15">
        <v>0.27831327387698401</v>
      </c>
      <c r="AR15" s="101" t="s">
        <v>16</v>
      </c>
      <c r="AS15">
        <v>0.62086711254524363</v>
      </c>
      <c r="AT15">
        <v>0.20389847497474012</v>
      </c>
      <c r="AV15" s="101" t="s">
        <v>16</v>
      </c>
      <c r="AW15">
        <v>6.2456214437911051E-2</v>
      </c>
      <c r="AX15">
        <v>0.38819868451017836</v>
      </c>
      <c r="AZ15" s="101" t="s">
        <v>16</v>
      </c>
      <c r="BA15">
        <v>0.24360177654188689</v>
      </c>
      <c r="BB15">
        <v>0.20400578250365875</v>
      </c>
      <c r="BF15" t="s">
        <v>16</v>
      </c>
      <c r="BG15" s="111"/>
      <c r="BK15" s="111"/>
      <c r="BO15" s="111"/>
      <c r="BS15" s="111"/>
    </row>
    <row r="16" spans="1:75" x14ac:dyDescent="0.3">
      <c r="A16" s="100" t="s">
        <v>47</v>
      </c>
      <c r="B16" s="101"/>
      <c r="F16" s="101"/>
      <c r="J16" s="108"/>
      <c r="K16" s="110"/>
      <c r="L16" s="110"/>
      <c r="N16" s="101"/>
      <c r="T16" t="s">
        <v>47</v>
      </c>
      <c r="U16" s="101"/>
      <c r="X16" s="1"/>
      <c r="Y16" s="101"/>
      <c r="AC16" s="101"/>
      <c r="AG16" s="101"/>
      <c r="AJ16"/>
      <c r="AM16" t="s">
        <v>47</v>
      </c>
      <c r="AN16" s="101"/>
      <c r="AR16" s="101"/>
      <c r="AV16" s="101"/>
      <c r="AZ16" s="101"/>
      <c r="BF16" t="s">
        <v>47</v>
      </c>
      <c r="BG16" s="111"/>
      <c r="BK16" s="111"/>
      <c r="BO16" s="111"/>
      <c r="BS16" s="111"/>
    </row>
    <row r="17" spans="1:73" x14ac:dyDescent="0.3">
      <c r="A17" s="100" t="s">
        <v>71</v>
      </c>
      <c r="B17" s="101"/>
      <c r="F17" s="101"/>
      <c r="J17" s="108"/>
      <c r="K17" s="110"/>
      <c r="L17" s="110"/>
      <c r="N17" s="101"/>
      <c r="T17" t="s">
        <v>71</v>
      </c>
      <c r="U17" s="101"/>
      <c r="X17" s="1"/>
      <c r="Y17" s="101"/>
      <c r="AC17" s="101"/>
      <c r="AG17" s="101"/>
      <c r="AJ17"/>
      <c r="AM17" t="s">
        <v>71</v>
      </c>
      <c r="AN17" s="101"/>
      <c r="AR17" s="101"/>
      <c r="AV17" s="101"/>
      <c r="AZ17" s="101"/>
      <c r="BF17" t="s">
        <v>71</v>
      </c>
      <c r="BG17" s="111"/>
      <c r="BK17" s="111"/>
      <c r="BO17" s="111"/>
      <c r="BS17" s="111"/>
    </row>
    <row r="18" spans="1:73" x14ac:dyDescent="0.3">
      <c r="A18" s="100" t="s">
        <v>51</v>
      </c>
      <c r="B18" s="101"/>
      <c r="F18" s="101"/>
      <c r="J18" s="108"/>
      <c r="K18" s="110"/>
      <c r="L18" s="110"/>
      <c r="N18" s="101"/>
      <c r="T18" t="s">
        <v>51</v>
      </c>
      <c r="U18" s="101"/>
      <c r="X18" s="1"/>
      <c r="Y18" s="101"/>
      <c r="AC18" s="101"/>
      <c r="AG18" s="101"/>
      <c r="AJ18"/>
      <c r="AM18" t="s">
        <v>51</v>
      </c>
      <c r="AN18" s="101"/>
      <c r="AR18" s="101"/>
      <c r="AV18" s="101"/>
      <c r="AZ18" s="101"/>
      <c r="BF18" t="s">
        <v>51</v>
      </c>
      <c r="BG18" s="112"/>
      <c r="BK18" s="112"/>
      <c r="BO18" s="112"/>
      <c r="BS18" s="112"/>
    </row>
    <row r="19" spans="1:73" x14ac:dyDescent="0.3">
      <c r="A19" s="100" t="s">
        <v>11</v>
      </c>
      <c r="B19" s="101" t="s">
        <v>11</v>
      </c>
      <c r="C19">
        <v>0.67829096420088475</v>
      </c>
      <c r="D19">
        <v>-2.191732659664325E-2</v>
      </c>
      <c r="F19" s="101" t="s">
        <v>11</v>
      </c>
      <c r="G19">
        <v>5.1120394106984421E-2</v>
      </c>
      <c r="H19">
        <v>-0.26684871671218069</v>
      </c>
      <c r="J19" s="108" t="s">
        <v>11</v>
      </c>
      <c r="K19" s="110">
        <v>0.94075970230098016</v>
      </c>
      <c r="L19" s="110">
        <v>4.6375300079777304E-3</v>
      </c>
      <c r="N19" s="101" t="s">
        <v>11</v>
      </c>
      <c r="O19">
        <v>5.2457786132619814E-6</v>
      </c>
      <c r="P19">
        <v>-0.24366506526677334</v>
      </c>
      <c r="T19" t="s">
        <v>11</v>
      </c>
      <c r="U19" s="101" t="s">
        <v>11</v>
      </c>
      <c r="V19">
        <v>0.96982821356801607</v>
      </c>
      <c r="W19">
        <v>-2.4522659530425983E-3</v>
      </c>
      <c r="X19" s="1"/>
      <c r="Y19" s="101" t="s">
        <v>11</v>
      </c>
      <c r="Z19">
        <v>0.94947380734902842</v>
      </c>
      <c r="AA19">
        <v>-1.2354302636293113E-2</v>
      </c>
      <c r="AC19" s="101" t="s">
        <v>11</v>
      </c>
      <c r="AD19">
        <v>0.58612813734719338</v>
      </c>
      <c r="AE19">
        <v>4.206886045210112E-2</v>
      </c>
      <c r="AG19" s="101" t="s">
        <v>11</v>
      </c>
      <c r="AH19">
        <v>2.1694800664165319E-4</v>
      </c>
      <c r="AI19">
        <v>-0.24560013942221026</v>
      </c>
      <c r="AM19" t="s">
        <v>11</v>
      </c>
      <c r="AN19" s="101" t="s">
        <v>11</v>
      </c>
      <c r="AO19">
        <v>0.88124349489648957</v>
      </c>
      <c r="AP19">
        <v>-1.939066034523762E-2</v>
      </c>
      <c r="AR19" s="101" t="s">
        <v>11</v>
      </c>
      <c r="AS19">
        <v>1.8372694269181821E-2</v>
      </c>
      <c r="AT19">
        <v>-0.55618659723542763</v>
      </c>
      <c r="AV19" s="101" t="s">
        <v>11</v>
      </c>
      <c r="AW19">
        <v>0.4338957212585649</v>
      </c>
      <c r="AX19">
        <v>-0.11006709477031862</v>
      </c>
      <c r="AZ19" s="101" t="s">
        <v>11</v>
      </c>
      <c r="BA19">
        <v>0.22916925215770181</v>
      </c>
      <c r="BB19">
        <v>0.19243108138902443</v>
      </c>
      <c r="BF19" t="s">
        <v>11</v>
      </c>
      <c r="BG19" s="101" t="s">
        <v>11</v>
      </c>
      <c r="BH19">
        <v>0.58227395806179538</v>
      </c>
      <c r="BI19">
        <v>-7.0673661794076637E-2</v>
      </c>
      <c r="BK19" s="101" t="s">
        <v>11</v>
      </c>
      <c r="BL19">
        <v>0.13551308473882409</v>
      </c>
      <c r="BM19">
        <v>-0.44712484293616939</v>
      </c>
      <c r="BO19" s="101" t="s">
        <v>11</v>
      </c>
      <c r="BP19">
        <v>0.93258113846758195</v>
      </c>
      <c r="BQ19">
        <v>-1.3294939627222391E-2</v>
      </c>
      <c r="BS19" s="101" t="s">
        <v>11</v>
      </c>
      <c r="BT19">
        <v>1.7727008116760531E-2</v>
      </c>
      <c r="BU19">
        <v>-0.47498010599122864</v>
      </c>
    </row>
    <row r="20" spans="1:73" x14ac:dyDescent="0.3">
      <c r="A20" s="100" t="s">
        <v>72</v>
      </c>
      <c r="B20" s="101"/>
      <c r="F20" s="101"/>
      <c r="J20" s="108"/>
      <c r="K20" s="110"/>
      <c r="L20" s="110"/>
      <c r="N20" s="101"/>
      <c r="T20" t="s">
        <v>72</v>
      </c>
      <c r="U20" s="101"/>
      <c r="X20" s="1"/>
      <c r="Y20" s="101"/>
      <c r="AC20" s="101"/>
      <c r="AG20" s="101"/>
      <c r="AJ20"/>
      <c r="AM20" t="s">
        <v>72</v>
      </c>
      <c r="AN20" s="101"/>
      <c r="AR20" s="101"/>
      <c r="AV20" s="101"/>
      <c r="AZ20" s="101"/>
      <c r="BF20" t="s">
        <v>72</v>
      </c>
      <c r="BG20" s="111"/>
      <c r="BK20" s="111"/>
      <c r="BO20" s="111"/>
      <c r="BS20" s="111"/>
    </row>
    <row r="21" spans="1:73" x14ac:dyDescent="0.3">
      <c r="A21" s="100" t="s">
        <v>14</v>
      </c>
      <c r="B21" s="101"/>
      <c r="F21" s="101"/>
      <c r="J21" s="108"/>
      <c r="K21" s="110"/>
      <c r="L21" s="110"/>
      <c r="N21" s="101"/>
      <c r="T21" t="s">
        <v>14</v>
      </c>
      <c r="U21" s="101" t="s">
        <v>14</v>
      </c>
      <c r="V21">
        <v>0.90897433023563146</v>
      </c>
      <c r="W21">
        <v>4.9745988847753608E-3</v>
      </c>
      <c r="X21" s="1"/>
      <c r="Y21" s="101" t="s">
        <v>14</v>
      </c>
      <c r="Z21">
        <v>0.37328197171971111</v>
      </c>
      <c r="AA21">
        <v>0.13547779581906383</v>
      </c>
      <c r="AC21" s="101" t="s">
        <v>14</v>
      </c>
      <c r="AD21">
        <v>0.54454624212271274</v>
      </c>
      <c r="AE21">
        <v>-3.2305369473856871E-2</v>
      </c>
      <c r="AG21" s="101" t="s">
        <v>14</v>
      </c>
      <c r="AH21">
        <v>2.0511628065137549E-4</v>
      </c>
      <c r="AI21">
        <v>-0.16765954217436807</v>
      </c>
      <c r="AM21" t="s">
        <v>14</v>
      </c>
      <c r="AN21" s="101"/>
      <c r="AR21" s="101"/>
      <c r="AV21" s="101"/>
      <c r="AZ21" s="101"/>
      <c r="BF21" t="s">
        <v>14</v>
      </c>
      <c r="BG21" s="111"/>
      <c r="BK21" s="111"/>
      <c r="BO21" s="111"/>
      <c r="BS21" s="111"/>
    </row>
    <row r="22" spans="1:73" x14ac:dyDescent="0.3">
      <c r="A22" s="100" t="s">
        <v>48</v>
      </c>
      <c r="B22" s="101"/>
      <c r="F22" s="101"/>
      <c r="J22" s="108"/>
      <c r="K22" s="110"/>
      <c r="L22" s="110"/>
      <c r="N22" s="101"/>
      <c r="T22" t="s">
        <v>48</v>
      </c>
      <c r="U22" s="101"/>
      <c r="X22" s="1"/>
      <c r="Y22" s="101"/>
      <c r="AC22" s="101"/>
      <c r="AG22" s="101"/>
      <c r="AJ22"/>
      <c r="AM22" t="s">
        <v>48</v>
      </c>
      <c r="AN22" s="101"/>
      <c r="AR22" s="101"/>
      <c r="AV22" s="101"/>
      <c r="AZ22" s="101"/>
      <c r="BF22" t="s">
        <v>48</v>
      </c>
      <c r="BG22" s="111"/>
      <c r="BK22" s="111"/>
      <c r="BO22" s="111"/>
      <c r="BS22" s="111"/>
    </row>
    <row r="23" spans="1:73" x14ac:dyDescent="0.3">
      <c r="A23" s="100" t="s">
        <v>75</v>
      </c>
      <c r="B23" s="101"/>
      <c r="F23" s="101"/>
      <c r="J23" s="108"/>
      <c r="K23" s="110"/>
      <c r="L23" s="110"/>
      <c r="N23" s="101"/>
      <c r="T23" t="s">
        <v>75</v>
      </c>
      <c r="U23" s="101"/>
      <c r="X23" s="1"/>
      <c r="Y23" s="101"/>
      <c r="AC23" s="101"/>
      <c r="AG23" s="101"/>
      <c r="AJ23"/>
      <c r="AM23" t="s">
        <v>75</v>
      </c>
      <c r="AN23" s="101"/>
      <c r="AR23" s="101"/>
      <c r="AV23" s="101"/>
      <c r="AZ23" s="101"/>
      <c r="BF23" t="s">
        <v>75</v>
      </c>
      <c r="BG23" s="111"/>
      <c r="BK23" s="111"/>
      <c r="BO23" s="111"/>
      <c r="BS23" s="111"/>
    </row>
    <row r="24" spans="1:73" x14ac:dyDescent="0.3">
      <c r="A24" s="100" t="s">
        <v>49</v>
      </c>
      <c r="B24" s="101"/>
      <c r="F24" s="101"/>
      <c r="J24" s="108"/>
      <c r="K24" s="110"/>
      <c r="L24" s="110"/>
      <c r="N24" s="101"/>
      <c r="T24" t="s">
        <v>49</v>
      </c>
      <c r="U24" s="101"/>
      <c r="X24" s="1"/>
      <c r="Y24" s="101"/>
      <c r="AC24" s="101"/>
      <c r="AG24" s="101"/>
      <c r="AJ24"/>
      <c r="AM24" t="s">
        <v>49</v>
      </c>
      <c r="AN24" s="101"/>
      <c r="AR24" s="101"/>
      <c r="AV24" s="101"/>
      <c r="AZ24" s="101"/>
      <c r="BF24" t="s">
        <v>49</v>
      </c>
      <c r="BG24" s="111"/>
      <c r="BK24" s="111"/>
      <c r="BO24" s="111"/>
      <c r="BS24" s="111"/>
    </row>
    <row r="25" spans="1:73" x14ac:dyDescent="0.3">
      <c r="A25" s="100" t="s">
        <v>78</v>
      </c>
      <c r="B25" s="101"/>
      <c r="F25" s="101"/>
      <c r="J25" s="108"/>
      <c r="K25" s="110"/>
      <c r="L25" s="110"/>
      <c r="N25" s="101"/>
      <c r="T25" t="s">
        <v>78</v>
      </c>
      <c r="U25" s="101"/>
      <c r="X25" s="1"/>
      <c r="Y25" s="101"/>
      <c r="AC25" s="101"/>
      <c r="AG25" s="101"/>
      <c r="AJ25"/>
      <c r="AM25" t="s">
        <v>78</v>
      </c>
      <c r="AN25" s="101"/>
      <c r="AR25" s="101"/>
      <c r="AV25" s="101"/>
      <c r="AZ25" s="101"/>
      <c r="BF25" t="s">
        <v>78</v>
      </c>
      <c r="BG25" s="111"/>
      <c r="BK25" s="111"/>
      <c r="BO25" s="111"/>
      <c r="BS25" s="111"/>
    </row>
    <row r="26" spans="1:73" x14ac:dyDescent="0.3">
      <c r="A26" s="100" t="s">
        <v>12</v>
      </c>
      <c r="B26" s="101" t="s">
        <v>12</v>
      </c>
      <c r="C26">
        <v>0.96606803936963992</v>
      </c>
      <c r="D26">
        <v>-1.5057661514639165E-3</v>
      </c>
      <c r="F26" s="101" t="s">
        <v>12</v>
      </c>
      <c r="G26">
        <v>0.9075551549351637</v>
      </c>
      <c r="H26">
        <v>1.0892630056280161E-2</v>
      </c>
      <c r="J26" s="108" t="s">
        <v>12</v>
      </c>
      <c r="K26" s="110">
        <v>0.22088541604526599</v>
      </c>
      <c r="L26" s="110">
        <v>-5.2589031101064165E-2</v>
      </c>
      <c r="N26" s="101" t="s">
        <v>12</v>
      </c>
      <c r="O26">
        <v>1.2546125145264981E-2</v>
      </c>
      <c r="P26">
        <v>-9.0183219506118739E-2</v>
      </c>
      <c r="T26" t="s">
        <v>12</v>
      </c>
      <c r="U26" s="101" t="s">
        <v>12</v>
      </c>
      <c r="V26">
        <v>0.9678398629420133</v>
      </c>
      <c r="W26">
        <v>-1.6986691642282281E-3</v>
      </c>
      <c r="X26" s="1"/>
      <c r="Y26" s="101" t="s">
        <v>12</v>
      </c>
      <c r="Z26">
        <v>0.58234062680215726</v>
      </c>
      <c r="AA26">
        <v>6.8379912982405422E-2</v>
      </c>
      <c r="AC26" s="101" t="s">
        <v>12</v>
      </c>
      <c r="AD26">
        <v>0.15594238028349369</v>
      </c>
      <c r="AE26">
        <v>-7.2700350796123026E-2</v>
      </c>
      <c r="AG26" s="101" t="s">
        <v>12</v>
      </c>
      <c r="AH26">
        <v>1.83600734084421E-6</v>
      </c>
      <c r="AI26">
        <v>-0.20672604772771486</v>
      </c>
      <c r="AM26" t="s">
        <v>12</v>
      </c>
      <c r="AN26" s="101"/>
      <c r="AR26" s="101"/>
      <c r="AV26" s="101"/>
      <c r="AZ26" s="101"/>
      <c r="BF26" t="s">
        <v>12</v>
      </c>
      <c r="BG26" s="111"/>
      <c r="BK26" s="111"/>
      <c r="BO26" s="111"/>
      <c r="BS26" s="111"/>
    </row>
    <row r="27" spans="1:73" x14ac:dyDescent="0.3">
      <c r="A27" s="100" t="s">
        <v>18</v>
      </c>
      <c r="B27" s="101" t="s">
        <v>18</v>
      </c>
      <c r="C27">
        <v>0.52611024425824493</v>
      </c>
      <c r="D27">
        <v>1.4512388608669546E-2</v>
      </c>
      <c r="F27" s="101" t="s">
        <v>18</v>
      </c>
      <c r="G27">
        <v>4.8264498649148307E-2</v>
      </c>
      <c r="H27">
        <v>-0.10677013696587334</v>
      </c>
      <c r="J27" s="108" t="s">
        <v>18</v>
      </c>
      <c r="K27" s="110">
        <v>0.88814953512022787</v>
      </c>
      <c r="L27" s="110">
        <v>-3.8489615851062808E-3</v>
      </c>
      <c r="N27" s="101" t="s">
        <v>18</v>
      </c>
      <c r="O27">
        <v>1.005181596324172E-7</v>
      </c>
      <c r="P27">
        <v>-0.12484128908312098</v>
      </c>
      <c r="T27" t="s">
        <v>18</v>
      </c>
      <c r="U27" s="101" t="s">
        <v>18</v>
      </c>
      <c r="V27">
        <v>0.92003585498160356</v>
      </c>
      <c r="W27">
        <v>2.8535059651479955E-3</v>
      </c>
      <c r="X27" s="1"/>
      <c r="Y27" s="101" t="s">
        <v>18</v>
      </c>
      <c r="Z27">
        <v>0.80651248555152144</v>
      </c>
      <c r="AA27">
        <v>-1.9898836729780101E-2</v>
      </c>
      <c r="AC27" s="101" t="s">
        <v>18</v>
      </c>
      <c r="AD27">
        <v>0.46561744577407721</v>
      </c>
      <c r="AE27">
        <v>-2.4961406955390508E-2</v>
      </c>
      <c r="AG27" s="101" t="s">
        <v>18</v>
      </c>
      <c r="AH27">
        <v>5.4870295177786888E-6</v>
      </c>
      <c r="AI27">
        <v>-0.12981103547065853</v>
      </c>
      <c r="AM27" t="s">
        <v>18</v>
      </c>
      <c r="AN27" s="101" t="s">
        <v>18</v>
      </c>
      <c r="AO27">
        <v>0.82670147392014148</v>
      </c>
      <c r="AP27">
        <v>-1.1060507210316928E-2</v>
      </c>
      <c r="AR27" s="101" t="s">
        <v>18</v>
      </c>
      <c r="AS27">
        <v>3.1421937105229177E-2</v>
      </c>
      <c r="AT27">
        <v>-0.19269350919721528</v>
      </c>
      <c r="AV27" s="101" t="s">
        <v>18</v>
      </c>
      <c r="AW27">
        <v>0.46410137553052661</v>
      </c>
      <c r="AX27">
        <v>-4.5357087740482527E-2</v>
      </c>
      <c r="AZ27" s="101" t="s">
        <v>18</v>
      </c>
      <c r="BA27">
        <v>0.29365061452169983</v>
      </c>
      <c r="BB27">
        <v>5.6088121442073202E-2</v>
      </c>
      <c r="BF27" t="s">
        <v>18</v>
      </c>
      <c r="BG27" s="111"/>
      <c r="BK27" s="111"/>
      <c r="BO27" s="111"/>
      <c r="BS27" s="111"/>
    </row>
    <row r="28" spans="1:73" x14ac:dyDescent="0.3">
      <c r="A28" s="100" t="s">
        <v>21</v>
      </c>
      <c r="B28" s="101" t="s">
        <v>21</v>
      </c>
      <c r="C28">
        <v>0.20373986512741429</v>
      </c>
      <c r="D28">
        <v>3.2446517111366369E-2</v>
      </c>
      <c r="F28" s="101" t="s">
        <v>21</v>
      </c>
      <c r="G28">
        <v>7.3368679121453414E-3</v>
      </c>
      <c r="H28">
        <v>-0.14797940518119379</v>
      </c>
      <c r="J28" s="108" t="s">
        <v>21</v>
      </c>
      <c r="K28" s="110">
        <v>0.32211476684009083</v>
      </c>
      <c r="L28" s="110">
        <v>3.056002623404197E-2</v>
      </c>
      <c r="N28" s="103" t="s">
        <v>21</v>
      </c>
      <c r="O28" s="104">
        <v>2.2518399747992971E-3</v>
      </c>
      <c r="P28" s="104">
        <v>7.8673860488427394E-2</v>
      </c>
      <c r="Q28" s="114" t="s">
        <v>21</v>
      </c>
      <c r="T28" t="s">
        <v>21</v>
      </c>
      <c r="U28" s="101" t="s">
        <v>21</v>
      </c>
      <c r="V28">
        <v>0.25793395307560762</v>
      </c>
      <c r="W28">
        <v>3.3532202727664107E-2</v>
      </c>
      <c r="X28" s="1"/>
      <c r="Y28" s="101" t="s">
        <v>21</v>
      </c>
      <c r="Z28">
        <v>6.5644933173782977E-2</v>
      </c>
      <c r="AA28">
        <v>-0.14409985007379156</v>
      </c>
      <c r="AC28" s="101" t="s">
        <v>21</v>
      </c>
      <c r="AD28">
        <v>0.2437577211242852</v>
      </c>
      <c r="AE28">
        <v>4.236053752567237E-2</v>
      </c>
      <c r="AG28" s="101" t="s">
        <v>21</v>
      </c>
      <c r="AH28">
        <v>0.15543586582615621</v>
      </c>
      <c r="AI28">
        <v>4.4351500320206405E-2</v>
      </c>
      <c r="AM28" t="s">
        <v>21</v>
      </c>
      <c r="AN28" s="101" t="s">
        <v>21</v>
      </c>
      <c r="AO28">
        <v>0.79808041137910424</v>
      </c>
      <c r="AP28">
        <v>1.9941380333333036E-2</v>
      </c>
      <c r="AR28" s="101" t="s">
        <v>21</v>
      </c>
      <c r="AS28">
        <v>1.1897082923798751E-2</v>
      </c>
      <c r="AT28">
        <v>-0.26936337828724088</v>
      </c>
      <c r="AV28" s="101" t="s">
        <v>21</v>
      </c>
      <c r="AW28">
        <v>0.91527093479252719</v>
      </c>
      <c r="AX28">
        <v>-9.5740203549343761E-3</v>
      </c>
      <c r="AZ28" s="101" t="s">
        <v>21</v>
      </c>
      <c r="BA28">
        <v>6.4144047600726214E-2</v>
      </c>
      <c r="BB28">
        <v>0.17153151694024338</v>
      </c>
      <c r="BF28" t="s">
        <v>21</v>
      </c>
      <c r="BG28" s="112"/>
      <c r="BK28" s="112"/>
      <c r="BO28" s="112"/>
      <c r="BS28" s="112"/>
    </row>
    <row r="29" spans="1:73" x14ac:dyDescent="0.3">
      <c r="A29" s="100" t="s">
        <v>17</v>
      </c>
      <c r="B29" s="101" t="s">
        <v>17</v>
      </c>
      <c r="C29">
        <v>0.4369785929134799</v>
      </c>
      <c r="D29">
        <v>3.1901844060705287E-2</v>
      </c>
      <c r="F29" s="101" t="s">
        <v>17</v>
      </c>
      <c r="G29">
        <v>0.33241932447169759</v>
      </c>
      <c r="H29">
        <v>-8.9875609946791002E-2</v>
      </c>
      <c r="J29" s="108" t="s">
        <v>17</v>
      </c>
      <c r="K29" s="110">
        <v>0.95189285143495228</v>
      </c>
      <c r="L29" s="110">
        <v>-2.9249679813823093E-3</v>
      </c>
      <c r="N29" s="101" t="s">
        <v>17</v>
      </c>
      <c r="O29">
        <v>6.7975615439730237E-5</v>
      </c>
      <c r="P29">
        <v>-0.16699378899112993</v>
      </c>
      <c r="T29" t="s">
        <v>17</v>
      </c>
      <c r="U29" s="101" t="s">
        <v>17</v>
      </c>
      <c r="V29">
        <v>0.65901178167421703</v>
      </c>
      <c r="W29">
        <v>2.2907727195658367E-2</v>
      </c>
      <c r="X29" s="1"/>
      <c r="Y29" s="101" t="s">
        <v>17</v>
      </c>
      <c r="Z29">
        <v>0.64397067562061028</v>
      </c>
      <c r="AA29">
        <v>6.0146215976102368E-2</v>
      </c>
      <c r="AC29" s="101" t="s">
        <v>17</v>
      </c>
      <c r="AD29">
        <v>0.85457296283556761</v>
      </c>
      <c r="AE29">
        <v>-1.1284487638567597E-2</v>
      </c>
      <c r="AG29" s="101" t="s">
        <v>17</v>
      </c>
      <c r="AH29">
        <v>1.3158413087520441E-7</v>
      </c>
      <c r="AI29">
        <v>-0.27351450664119525</v>
      </c>
      <c r="AM29" t="s">
        <v>17</v>
      </c>
      <c r="AN29" s="101" t="s">
        <v>17</v>
      </c>
      <c r="AO29">
        <v>0.95592895968982916</v>
      </c>
      <c r="AP29">
        <v>4.9980186031746143E-3</v>
      </c>
      <c r="AR29" s="101" t="s">
        <v>17</v>
      </c>
      <c r="AS29">
        <v>0.60017110504523985</v>
      </c>
      <c r="AT29">
        <v>-9.7071190377267413E-2</v>
      </c>
      <c r="AV29" s="101" t="s">
        <v>17</v>
      </c>
      <c r="AW29">
        <v>0.90757264256029102</v>
      </c>
      <c r="AX29">
        <v>-1.1791222360372444E-2</v>
      </c>
      <c r="AZ29" s="101" t="s">
        <v>17</v>
      </c>
      <c r="BA29">
        <v>5.2346316174146861E-2</v>
      </c>
      <c r="BB29">
        <v>0.18705560835487844</v>
      </c>
      <c r="BF29" t="s">
        <v>17</v>
      </c>
      <c r="BG29" s="101" t="s">
        <v>17</v>
      </c>
      <c r="BH29">
        <v>0.45040676846424321</v>
      </c>
      <c r="BI29">
        <v>7.1242615710742641E-2</v>
      </c>
      <c r="BK29" s="101" t="s">
        <v>17</v>
      </c>
      <c r="BL29">
        <v>2.3546081052613889E-2</v>
      </c>
      <c r="BM29">
        <v>-0.46340681172340403</v>
      </c>
      <c r="BO29" s="101" t="s">
        <v>17</v>
      </c>
      <c r="BP29">
        <v>0.78249767150795368</v>
      </c>
      <c r="BQ29">
        <v>3.1740252722983087E-2</v>
      </c>
      <c r="BS29" s="101" t="s">
        <v>17</v>
      </c>
      <c r="BT29">
        <v>9.2447995235370162E-4</v>
      </c>
      <c r="BU29">
        <v>-0.49719216526754373</v>
      </c>
    </row>
    <row r="30" spans="1:73" x14ac:dyDescent="0.3">
      <c r="A30" s="100" t="s">
        <v>79</v>
      </c>
      <c r="B30" s="101"/>
      <c r="F30" s="101"/>
      <c r="J30" s="108"/>
      <c r="K30" s="110"/>
      <c r="L30" s="110"/>
      <c r="N30" s="101"/>
      <c r="T30" t="s">
        <v>79</v>
      </c>
      <c r="U30" s="101"/>
      <c r="X30" s="1"/>
      <c r="Y30" s="101"/>
      <c r="AC30" s="101"/>
      <c r="AG30" s="101"/>
      <c r="AJ30"/>
      <c r="AM30" t="s">
        <v>79</v>
      </c>
      <c r="AN30" s="101"/>
      <c r="AR30" s="101"/>
      <c r="AV30" s="101"/>
      <c r="AZ30" s="101"/>
      <c r="BF30" t="s">
        <v>79</v>
      </c>
      <c r="BG30" s="111"/>
      <c r="BK30" s="111"/>
      <c r="BO30" s="111"/>
      <c r="BS30" s="111"/>
    </row>
    <row r="31" spans="1:73" x14ac:dyDescent="0.3">
      <c r="A31" s="100" t="s">
        <v>206</v>
      </c>
      <c r="B31" s="101"/>
      <c r="F31" s="101"/>
      <c r="J31" s="108"/>
      <c r="K31" s="110"/>
      <c r="L31" s="110"/>
      <c r="N31" s="101"/>
      <c r="T31" t="s">
        <v>206</v>
      </c>
      <c r="U31" s="101"/>
      <c r="X31" s="1"/>
      <c r="Y31" s="101"/>
      <c r="AC31" s="101"/>
      <c r="AG31" s="101"/>
      <c r="AJ31"/>
      <c r="AM31" t="s">
        <v>206</v>
      </c>
      <c r="AN31" s="101"/>
      <c r="AR31" s="101"/>
      <c r="AV31" s="101"/>
      <c r="AZ31" s="101"/>
      <c r="BF31" t="s">
        <v>206</v>
      </c>
      <c r="BG31" s="111"/>
      <c r="BK31" s="111"/>
      <c r="BO31" s="111"/>
      <c r="BS31" s="111"/>
    </row>
    <row r="32" spans="1:73" x14ac:dyDescent="0.3">
      <c r="A32" s="100" t="s">
        <v>83</v>
      </c>
      <c r="B32" s="101"/>
      <c r="F32" s="101"/>
      <c r="J32" s="108"/>
      <c r="K32" s="110"/>
      <c r="L32" s="110"/>
      <c r="N32" s="101"/>
      <c r="T32" t="s">
        <v>83</v>
      </c>
      <c r="U32" s="101"/>
      <c r="X32" s="1"/>
      <c r="Y32" s="101"/>
      <c r="AC32" s="101"/>
      <c r="AG32" s="101"/>
      <c r="AJ32"/>
      <c r="AM32" t="s">
        <v>83</v>
      </c>
      <c r="AN32" s="101"/>
      <c r="AR32" s="101"/>
      <c r="AV32" s="101"/>
      <c r="AZ32" s="101"/>
      <c r="BF32" t="s">
        <v>83</v>
      </c>
      <c r="BG32" s="111"/>
      <c r="BK32" s="111"/>
      <c r="BO32" s="111"/>
      <c r="BS32" s="111"/>
    </row>
    <row r="33" spans="1:73" x14ac:dyDescent="0.3">
      <c r="A33" s="100" t="s">
        <v>24</v>
      </c>
      <c r="B33" s="101" t="s">
        <v>24</v>
      </c>
      <c r="C33">
        <v>0.47357351294420208</v>
      </c>
      <c r="D33">
        <v>-7.1470086107021658E-3</v>
      </c>
      <c r="F33" s="101" t="s">
        <v>24</v>
      </c>
      <c r="G33">
        <v>2.196196388469188E-2</v>
      </c>
      <c r="H33">
        <v>-5.0255790004555045E-2</v>
      </c>
      <c r="J33" s="108" t="s">
        <v>24</v>
      </c>
      <c r="K33" s="110">
        <v>0.64242605589472013</v>
      </c>
      <c r="L33" s="110">
        <v>5.5951274813823559E-3</v>
      </c>
      <c r="N33" s="101" t="s">
        <v>24</v>
      </c>
      <c r="O33">
        <v>0.947245802148871</v>
      </c>
      <c r="P33">
        <v>6.7279701826006288E-4</v>
      </c>
      <c r="T33" t="s">
        <v>24</v>
      </c>
      <c r="U33" s="101" t="s">
        <v>24</v>
      </c>
      <c r="V33">
        <v>6.954137820646307E-2</v>
      </c>
      <c r="W33">
        <v>-2.1388215987255599E-2</v>
      </c>
      <c r="X33" s="1"/>
      <c r="Y33" s="101" t="s">
        <v>24</v>
      </c>
      <c r="Z33">
        <v>0.10707109327600341</v>
      </c>
      <c r="AA33">
        <v>-4.2028052444328168E-2</v>
      </c>
      <c r="AC33" s="101" t="s">
        <v>24</v>
      </c>
      <c r="AD33">
        <v>0.94742699496131966</v>
      </c>
      <c r="AE33">
        <v>-9.2216508325471125E-4</v>
      </c>
      <c r="AG33" s="101" t="s">
        <v>24</v>
      </c>
      <c r="AH33">
        <v>0.42012776534669982</v>
      </c>
      <c r="AI33">
        <v>-9.9372494990621618E-3</v>
      </c>
      <c r="AM33" t="s">
        <v>24</v>
      </c>
      <c r="AN33" s="101" t="s">
        <v>24</v>
      </c>
      <c r="AO33">
        <v>0.63902365347676771</v>
      </c>
      <c r="AP33">
        <v>1.2708209932540626E-2</v>
      </c>
      <c r="AR33" s="101" t="s">
        <v>24</v>
      </c>
      <c r="AS33">
        <v>0.14341449196435441</v>
      </c>
      <c r="AT33">
        <v>-8.4398712675518794E-2</v>
      </c>
      <c r="AV33" s="101" t="s">
        <v>24</v>
      </c>
      <c r="AW33">
        <v>0.16302803670262889</v>
      </c>
      <c r="AX33">
        <v>-4.534757312323201E-2</v>
      </c>
      <c r="AZ33" s="101" t="s">
        <v>24</v>
      </c>
      <c r="BA33">
        <v>0.58710714255698138</v>
      </c>
      <c r="BB33">
        <v>1.8219646379268539E-2</v>
      </c>
      <c r="BF33" t="s">
        <v>24</v>
      </c>
      <c r="BG33" s="112"/>
      <c r="BK33" s="112"/>
      <c r="BO33" s="112"/>
      <c r="BS33" s="112"/>
    </row>
    <row r="34" spans="1:73" x14ac:dyDescent="0.3">
      <c r="A34" s="100" t="s">
        <v>27</v>
      </c>
      <c r="B34" s="101" t="s">
        <v>27</v>
      </c>
      <c r="C34">
        <v>0.74417485947055184</v>
      </c>
      <c r="D34">
        <v>7.6322142667910597E-3</v>
      </c>
      <c r="F34" s="101" t="s">
        <v>27</v>
      </c>
      <c r="G34">
        <v>4.5060678864670162E-2</v>
      </c>
      <c r="H34">
        <v>-0.10371950773488603</v>
      </c>
      <c r="J34" s="108" t="s">
        <v>27</v>
      </c>
      <c r="K34" s="110">
        <v>0.62953735499008179</v>
      </c>
      <c r="L34" s="110">
        <v>-1.3097119539893676E-2</v>
      </c>
      <c r="N34" s="101" t="s">
        <v>27</v>
      </c>
      <c r="O34">
        <v>0.4640802456798333</v>
      </c>
      <c r="P34">
        <v>-1.7343576312645936E-2</v>
      </c>
      <c r="T34" t="s">
        <v>27</v>
      </c>
      <c r="U34" s="101" t="s">
        <v>27</v>
      </c>
      <c r="V34">
        <v>0.6207717546170185</v>
      </c>
      <c r="W34">
        <v>-1.3692423115236885E-2</v>
      </c>
      <c r="X34" s="1"/>
      <c r="Y34" s="101" t="s">
        <v>27</v>
      </c>
      <c r="Z34">
        <v>0.86887002498651977</v>
      </c>
      <c r="AA34">
        <v>1.2108983390755945E-2</v>
      </c>
      <c r="AC34" s="101" t="s">
        <v>27</v>
      </c>
      <c r="AD34">
        <v>0.71473391326933167</v>
      </c>
      <c r="AE34">
        <v>-1.1828337566479163E-2</v>
      </c>
      <c r="AG34" s="101" t="s">
        <v>27</v>
      </c>
      <c r="AH34">
        <v>1.7912339930701161E-3</v>
      </c>
      <c r="AI34">
        <v>-8.892097953020528E-2</v>
      </c>
      <c r="AM34" t="s">
        <v>27</v>
      </c>
      <c r="AN34" s="101" t="s">
        <v>27</v>
      </c>
      <c r="AO34">
        <v>0.88981359250937009</v>
      </c>
      <c r="AP34">
        <v>-7.4315002896829796E-3</v>
      </c>
      <c r="AR34" s="101" t="s">
        <v>27</v>
      </c>
      <c r="AS34">
        <v>0.34020293960898551</v>
      </c>
      <c r="AT34">
        <v>-0.1080323784148316</v>
      </c>
      <c r="AV34" s="101" t="s">
        <v>27</v>
      </c>
      <c r="AW34">
        <v>0.78385693142973856</v>
      </c>
      <c r="AX34">
        <v>-1.6894671275059281E-2</v>
      </c>
      <c r="AZ34" s="103" t="s">
        <v>27</v>
      </c>
      <c r="BA34" s="104">
        <v>4.8398471470830727E-2</v>
      </c>
      <c r="BB34" s="104">
        <v>0.12433896146524326</v>
      </c>
      <c r="BC34" s="101" t="s">
        <v>27</v>
      </c>
      <c r="BF34" t="s">
        <v>27</v>
      </c>
      <c r="BG34" s="111"/>
      <c r="BK34" s="111"/>
      <c r="BO34" s="111"/>
      <c r="BS34" s="111"/>
    </row>
    <row r="35" spans="1:73" x14ac:dyDescent="0.3">
      <c r="A35" s="100" t="s">
        <v>29</v>
      </c>
      <c r="B35" s="101" t="s">
        <v>29</v>
      </c>
      <c r="C35">
        <v>0.99595771958915424</v>
      </c>
      <c r="D35">
        <v>-2.1689008873870819E-4</v>
      </c>
      <c r="F35" s="103" t="s">
        <v>29</v>
      </c>
      <c r="G35" s="104">
        <v>3.0775395717139858E-2</v>
      </c>
      <c r="H35" s="104">
        <v>0.22618999092615688</v>
      </c>
      <c r="J35" s="108" t="s">
        <v>29</v>
      </c>
      <c r="K35" s="110">
        <v>0.40757735872447892</v>
      </c>
      <c r="L35" s="110">
        <v>4.2236188170212685E-2</v>
      </c>
      <c r="N35" s="103" t="s">
        <v>29</v>
      </c>
      <c r="O35" s="104">
        <v>1.112361211077775E-5</v>
      </c>
      <c r="P35" s="104">
        <v>0.18765755678876417</v>
      </c>
      <c r="Q35" s="114" t="s">
        <v>29</v>
      </c>
      <c r="T35" t="s">
        <v>29</v>
      </c>
      <c r="U35" s="101" t="s">
        <v>29</v>
      </c>
      <c r="V35">
        <v>0.61535934957014193</v>
      </c>
      <c r="W35">
        <v>-2.4849486968872014E-2</v>
      </c>
      <c r="X35" s="1"/>
      <c r="Y35" s="101" t="s">
        <v>29</v>
      </c>
      <c r="Z35">
        <v>5.7484234390285278E-2</v>
      </c>
      <c r="AA35">
        <v>0.29876501265913902</v>
      </c>
      <c r="AC35" s="101" t="s">
        <v>29</v>
      </c>
      <c r="AD35">
        <v>0.28684985687662817</v>
      </c>
      <c r="AE35">
        <v>6.3868044805658997E-2</v>
      </c>
      <c r="AG35" s="101" t="s">
        <v>29</v>
      </c>
      <c r="AH35">
        <v>0.63146922260255245</v>
      </c>
      <c r="AI35">
        <v>-2.4448690313869648E-2</v>
      </c>
      <c r="AM35" t="s">
        <v>29</v>
      </c>
      <c r="AN35" s="101" t="s">
        <v>29</v>
      </c>
      <c r="AO35">
        <v>0.83127658394119519</v>
      </c>
      <c r="AP35">
        <v>-2.1444400575397538E-2</v>
      </c>
      <c r="AR35" s="101" t="s">
        <v>29</v>
      </c>
      <c r="AS35">
        <v>0.24947762108265489</v>
      </c>
      <c r="AT35">
        <v>0.20589367193393748</v>
      </c>
      <c r="AV35" s="101" t="s">
        <v>29</v>
      </c>
      <c r="AW35">
        <v>0.84277445200383438</v>
      </c>
      <c r="AX35">
        <v>2.2193066968297259E-2</v>
      </c>
      <c r="AZ35" s="101" t="s">
        <v>29</v>
      </c>
      <c r="BA35">
        <v>0.28758964752142141</v>
      </c>
      <c r="BB35">
        <v>0.13781361440365814</v>
      </c>
      <c r="BF35" t="s">
        <v>29</v>
      </c>
      <c r="BG35" s="111"/>
      <c r="BK35" s="111"/>
      <c r="BO35" s="111"/>
      <c r="BS35" s="111"/>
    </row>
    <row r="36" spans="1:73" x14ac:dyDescent="0.3">
      <c r="A36" s="100" t="s">
        <v>86</v>
      </c>
      <c r="B36" s="101"/>
      <c r="F36" s="101"/>
      <c r="J36" s="108"/>
      <c r="K36" s="110"/>
      <c r="L36" s="110"/>
      <c r="N36" s="101"/>
      <c r="T36" t="s">
        <v>86</v>
      </c>
      <c r="U36" s="101"/>
      <c r="X36" s="1"/>
      <c r="Y36" s="101"/>
      <c r="AC36" s="101"/>
      <c r="AG36" s="101"/>
      <c r="AJ36"/>
      <c r="AM36" t="s">
        <v>86</v>
      </c>
      <c r="AN36" s="101"/>
      <c r="AR36" s="101"/>
      <c r="AV36" s="101"/>
      <c r="AZ36" s="101"/>
      <c r="BF36" t="s">
        <v>86</v>
      </c>
      <c r="BG36" s="111"/>
      <c r="BK36" s="111"/>
      <c r="BO36" s="111"/>
      <c r="BS36" s="111"/>
    </row>
    <row r="37" spans="1:73" x14ac:dyDescent="0.3">
      <c r="A37" s="100" t="s">
        <v>87</v>
      </c>
      <c r="B37" s="101"/>
      <c r="F37" s="101"/>
      <c r="J37" s="108"/>
      <c r="K37" s="110"/>
      <c r="L37" s="110"/>
      <c r="N37" s="101"/>
      <c r="T37" t="s">
        <v>87</v>
      </c>
      <c r="U37" s="101"/>
      <c r="X37" s="1"/>
      <c r="Y37" s="101"/>
      <c r="AC37" s="101"/>
      <c r="AG37" s="101"/>
      <c r="AJ37"/>
      <c r="AM37" t="s">
        <v>87</v>
      </c>
      <c r="AN37" s="101"/>
      <c r="AR37" s="101"/>
      <c r="AV37" s="101"/>
      <c r="AZ37" s="101"/>
      <c r="BF37" t="s">
        <v>87</v>
      </c>
      <c r="BG37" s="111"/>
      <c r="BK37" s="111"/>
      <c r="BO37" s="111"/>
      <c r="BS37" s="111"/>
    </row>
    <row r="38" spans="1:73" x14ac:dyDescent="0.3">
      <c r="A38" s="100" t="s">
        <v>188</v>
      </c>
      <c r="B38" s="101" t="s">
        <v>20</v>
      </c>
      <c r="C38">
        <v>0.1838773679797068</v>
      </c>
      <c r="D38">
        <v>5.433568343929096E-2</v>
      </c>
      <c r="F38" s="101" t="s">
        <v>20</v>
      </c>
      <c r="G38">
        <v>0.86402370596823663</v>
      </c>
      <c r="H38">
        <v>-1.7463899471152899E-2</v>
      </c>
      <c r="J38" s="108" t="s">
        <v>20</v>
      </c>
      <c r="K38" s="110">
        <v>0.97116395002659872</v>
      </c>
      <c r="L38" s="110">
        <v>1.7715172300523108E-3</v>
      </c>
      <c r="N38" s="101" t="s">
        <v>20</v>
      </c>
      <c r="O38">
        <v>1.1804805020523329E-9</v>
      </c>
      <c r="P38">
        <v>-0.2545988640195409</v>
      </c>
      <c r="T38" t="s">
        <v>188</v>
      </c>
      <c r="U38" s="101" t="s">
        <v>20</v>
      </c>
      <c r="V38">
        <v>0.1053569226616356</v>
      </c>
      <c r="W38">
        <v>8.3157067134074225E-2</v>
      </c>
      <c r="X38" s="1"/>
      <c r="Y38" s="101" t="s">
        <v>20</v>
      </c>
      <c r="Z38">
        <v>0.28111893285857847</v>
      </c>
      <c r="AA38">
        <v>0.14901746131223703</v>
      </c>
      <c r="AC38" s="101" t="s">
        <v>20</v>
      </c>
      <c r="AD38">
        <v>0.79347473853055128</v>
      </c>
      <c r="AE38">
        <v>1.6257131073814435E-2</v>
      </c>
      <c r="AG38" s="101" t="s">
        <v>20</v>
      </c>
      <c r="AH38">
        <v>5.888546497235238E-6</v>
      </c>
      <c r="AI38">
        <v>-0.23408982532484934</v>
      </c>
      <c r="AM38" t="s">
        <v>188</v>
      </c>
      <c r="AN38" s="101" t="s">
        <v>20</v>
      </c>
      <c r="AO38">
        <v>0.72638597375829372</v>
      </c>
      <c r="AP38">
        <v>3.1306887769840586E-2</v>
      </c>
      <c r="AR38" s="101" t="s">
        <v>20</v>
      </c>
      <c r="AS38">
        <v>0.71913716099122671</v>
      </c>
      <c r="AT38">
        <v>8.4532334380182483E-2</v>
      </c>
      <c r="AV38" s="101" t="s">
        <v>20</v>
      </c>
      <c r="AW38">
        <v>0.91732077122372646</v>
      </c>
      <c r="AX38">
        <v>-1.072451887878767E-2</v>
      </c>
      <c r="AZ38" s="101" t="s">
        <v>20</v>
      </c>
      <c r="BA38">
        <v>0.80188560425270405</v>
      </c>
      <c r="BB38">
        <v>2.998995663170767E-2</v>
      </c>
      <c r="BF38" t="s">
        <v>188</v>
      </c>
      <c r="BG38" s="101" t="s">
        <v>20</v>
      </c>
      <c r="BH38">
        <v>0.93019058758296858</v>
      </c>
      <c r="BI38">
        <v>8.3948974373280194E-3</v>
      </c>
      <c r="BK38" s="101" t="s">
        <v>20</v>
      </c>
      <c r="BL38">
        <v>7.0837637916423279E-3</v>
      </c>
      <c r="BM38">
        <v>-0.38364119497305005</v>
      </c>
      <c r="BO38" s="101" t="s">
        <v>20</v>
      </c>
      <c r="BP38">
        <v>0.994245509932002</v>
      </c>
      <c r="BQ38">
        <v>8.1681441279179978E-4</v>
      </c>
      <c r="BS38" s="101" t="s">
        <v>20</v>
      </c>
      <c r="BT38">
        <v>3.3433803411923209E-3</v>
      </c>
      <c r="BU38">
        <v>-0.45492620705921016</v>
      </c>
    </row>
    <row r="39" spans="1:73" x14ac:dyDescent="0.3">
      <c r="A39" s="100" t="s">
        <v>22</v>
      </c>
      <c r="B39" s="101" t="s">
        <v>22</v>
      </c>
      <c r="C39">
        <v>0.14065618261814841</v>
      </c>
      <c r="D39">
        <v>-2.3974948484957181E-2</v>
      </c>
      <c r="F39" s="101" t="s">
        <v>22</v>
      </c>
      <c r="G39">
        <v>0.50364032883859222</v>
      </c>
      <c r="H39">
        <v>-2.4996003275775891E-2</v>
      </c>
      <c r="J39" s="108" t="s">
        <v>22</v>
      </c>
      <c r="K39" s="110">
        <v>6.352235442539747E-2</v>
      </c>
      <c r="L39" s="110">
        <v>-3.6322920015956939E-2</v>
      </c>
      <c r="N39" s="101" t="s">
        <v>22</v>
      </c>
      <c r="O39">
        <v>3.2510880600206629E-6</v>
      </c>
      <c r="P39">
        <v>-7.8319956950534397E-2</v>
      </c>
      <c r="T39" t="s">
        <v>22</v>
      </c>
      <c r="U39" s="101" t="s">
        <v>22</v>
      </c>
      <c r="V39">
        <v>0.3502358675886571</v>
      </c>
      <c r="W39">
        <v>-1.8758939116890083E-2</v>
      </c>
      <c r="X39" s="1"/>
      <c r="Y39" s="101" t="s">
        <v>22</v>
      </c>
      <c r="Z39">
        <v>0.58233783359941382</v>
      </c>
      <c r="AA39">
        <v>-3.0057712700893191E-2</v>
      </c>
      <c r="AC39" s="101" t="s">
        <v>22</v>
      </c>
      <c r="AD39">
        <v>4.4932484172995772E-2</v>
      </c>
      <c r="AE39">
        <v>-4.7638748740779668E-2</v>
      </c>
      <c r="AG39" s="101" t="s">
        <v>22</v>
      </c>
      <c r="AH39">
        <v>2.6234858140305781E-2</v>
      </c>
      <c r="AI39">
        <v>-4.7512229147640639E-2</v>
      </c>
      <c r="AM39" t="s">
        <v>22</v>
      </c>
      <c r="AN39" s="101" t="s">
        <v>22</v>
      </c>
      <c r="AO39">
        <v>0.79279591971792696</v>
      </c>
      <c r="AP39">
        <v>1.0911765896825187E-2</v>
      </c>
      <c r="AR39" s="101" t="s">
        <v>22</v>
      </c>
      <c r="AS39">
        <v>0.13862593585426089</v>
      </c>
      <c r="AT39">
        <v>0.12574128160589382</v>
      </c>
      <c r="AV39" s="101" t="s">
        <v>22</v>
      </c>
      <c r="AW39">
        <v>0.73261446734085456</v>
      </c>
      <c r="AX39">
        <v>1.7785019812432523E-2</v>
      </c>
      <c r="AZ39" s="101" t="s">
        <v>22</v>
      </c>
      <c r="BA39">
        <v>9.1928609367103745E-2</v>
      </c>
      <c r="BB39">
        <v>-0.12564269983902498</v>
      </c>
      <c r="BF39" t="s">
        <v>22</v>
      </c>
      <c r="BG39" s="101" t="s">
        <v>22</v>
      </c>
      <c r="BH39">
        <v>0.29342362335300348</v>
      </c>
      <c r="BI39">
        <v>-3.5517249465565115E-2</v>
      </c>
      <c r="BK39" s="101" t="s">
        <v>22</v>
      </c>
      <c r="BL39">
        <v>6.6042013733914023E-2</v>
      </c>
      <c r="BM39">
        <v>-0.10353085124822758</v>
      </c>
      <c r="BO39" s="101" t="s">
        <v>22</v>
      </c>
      <c r="BP39">
        <v>0.74201848398167503</v>
      </c>
      <c r="BQ39">
        <v>-1.3708051399566656E-2</v>
      </c>
      <c r="BS39" s="101" t="s">
        <v>22</v>
      </c>
      <c r="BT39">
        <v>0.83646563458918255</v>
      </c>
      <c r="BU39">
        <v>-1.3545908495614434E-2</v>
      </c>
    </row>
    <row r="40" spans="1:73" x14ac:dyDescent="0.3">
      <c r="A40" s="100" t="s">
        <v>34</v>
      </c>
      <c r="B40" s="101" t="s">
        <v>34</v>
      </c>
      <c r="C40">
        <v>0.69042012408250342</v>
      </c>
      <c r="D40">
        <v>-1.4613019186580978E-2</v>
      </c>
      <c r="F40" s="101" t="s">
        <v>34</v>
      </c>
      <c r="G40">
        <v>0.42816840878605722</v>
      </c>
      <c r="H40">
        <v>8.990614688526577E-2</v>
      </c>
      <c r="J40" s="108" t="s">
        <v>34</v>
      </c>
      <c r="K40" s="110">
        <v>5.2552015855894842E-2</v>
      </c>
      <c r="L40" s="110">
        <v>-8.4670399789893658E-2</v>
      </c>
      <c r="N40" s="101" t="s">
        <v>34</v>
      </c>
      <c r="O40">
        <v>1.718708439401808E-6</v>
      </c>
      <c r="P40">
        <v>-0.17871054031902833</v>
      </c>
      <c r="T40" t="s">
        <v>34</v>
      </c>
      <c r="U40" s="101" t="s">
        <v>34</v>
      </c>
      <c r="V40">
        <v>0.59985340468472548</v>
      </c>
      <c r="W40">
        <v>-2.3176294514035689E-2</v>
      </c>
      <c r="X40" s="1"/>
      <c r="Y40" s="101" t="s">
        <v>34</v>
      </c>
      <c r="Z40">
        <v>0.42171536338457311</v>
      </c>
      <c r="AA40">
        <v>0.10885930350157569</v>
      </c>
      <c r="AC40" s="101" t="s">
        <v>34</v>
      </c>
      <c r="AD40">
        <v>9.6748487027989605E-2</v>
      </c>
      <c r="AE40">
        <v>-8.9343546513444672E-2</v>
      </c>
      <c r="AG40" s="101" t="s">
        <v>34</v>
      </c>
      <c r="AH40">
        <v>2.6856328062902109E-4</v>
      </c>
      <c r="AI40">
        <v>-0.1692556262279874</v>
      </c>
      <c r="AM40" t="s">
        <v>34</v>
      </c>
      <c r="AN40" s="101" t="s">
        <v>34</v>
      </c>
      <c r="AO40">
        <v>0.2172030889073488</v>
      </c>
      <c r="AP40">
        <v>-0.11598593638492094</v>
      </c>
      <c r="AR40" s="101" t="s">
        <v>34</v>
      </c>
      <c r="AS40">
        <v>0.97031989081151648</v>
      </c>
      <c r="AT40">
        <v>8.7938512428760163E-3</v>
      </c>
      <c r="AV40" s="101" t="s">
        <v>34</v>
      </c>
      <c r="AW40">
        <v>5.3896952691657063E-2</v>
      </c>
      <c r="AX40">
        <v>-0.20308471312276577</v>
      </c>
      <c r="AZ40" s="101" t="s">
        <v>34</v>
      </c>
      <c r="BA40">
        <v>0.5183919052038064</v>
      </c>
      <c r="BB40">
        <v>7.5506816448780434E-2</v>
      </c>
      <c r="BF40" t="s">
        <v>34</v>
      </c>
      <c r="BG40" s="112"/>
      <c r="BK40" s="112"/>
      <c r="BO40" s="112"/>
      <c r="BS40" s="112"/>
    </row>
    <row r="41" spans="1:73" x14ac:dyDescent="0.3">
      <c r="A41" s="100" t="s">
        <v>23</v>
      </c>
      <c r="B41" s="101" t="s">
        <v>23</v>
      </c>
      <c r="C41">
        <v>0.30359421665747671</v>
      </c>
      <c r="D41">
        <v>-5.6976853846746778E-2</v>
      </c>
      <c r="F41" s="101" t="s">
        <v>23</v>
      </c>
      <c r="G41">
        <v>8.7644489643881086E-3</v>
      </c>
      <c r="H41">
        <v>-0.40088663626501031</v>
      </c>
      <c r="J41" s="108" t="s">
        <v>23</v>
      </c>
      <c r="K41" s="110">
        <v>0.52850274149214838</v>
      </c>
      <c r="L41" s="110">
        <v>-4.2400365615693048E-2</v>
      </c>
      <c r="N41" s="101" t="s">
        <v>23</v>
      </c>
      <c r="O41">
        <v>2.1427490542720099E-4</v>
      </c>
      <c r="P41">
        <v>-0.20733469329196375</v>
      </c>
      <c r="T41" t="s">
        <v>23</v>
      </c>
      <c r="U41" s="101" t="s">
        <v>23</v>
      </c>
      <c r="V41">
        <v>0.82814257266272762</v>
      </c>
      <c r="W41">
        <v>1.4379485880445131E-2</v>
      </c>
      <c r="X41" s="1"/>
      <c r="Y41" s="101" t="s">
        <v>23</v>
      </c>
      <c r="Z41">
        <v>0.94334562164844948</v>
      </c>
      <c r="AA41">
        <v>1.4581410930672334E-2</v>
      </c>
      <c r="AC41" s="101" t="s">
        <v>23</v>
      </c>
      <c r="AD41">
        <v>0.89119661657088922</v>
      </c>
      <c r="AE41">
        <v>1.1217016738802599E-2</v>
      </c>
      <c r="AG41" s="101" t="s">
        <v>23</v>
      </c>
      <c r="AH41">
        <v>3.2480374333541909E-2</v>
      </c>
      <c r="AI41">
        <v>-0.14396759439334339</v>
      </c>
      <c r="AM41" t="s">
        <v>23</v>
      </c>
      <c r="AN41" s="101" t="s">
        <v>23</v>
      </c>
      <c r="AO41">
        <v>0.29772356702556568</v>
      </c>
      <c r="AP41">
        <v>-0.13786862240476161</v>
      </c>
      <c r="AR41" s="101" t="s">
        <v>23</v>
      </c>
      <c r="AS41">
        <v>6.1990273533770526E-3</v>
      </c>
      <c r="AT41">
        <v>-0.68512979999676205</v>
      </c>
      <c r="AV41" s="101" t="s">
        <v>23</v>
      </c>
      <c r="AW41">
        <v>0.31327932262886438</v>
      </c>
      <c r="AX41">
        <v>-0.15018039022346485</v>
      </c>
      <c r="AZ41" s="101" t="s">
        <v>23</v>
      </c>
      <c r="BA41">
        <v>0.62627649770768068</v>
      </c>
      <c r="BB41">
        <v>7.6407143193902627E-2</v>
      </c>
      <c r="BF41" t="s">
        <v>23</v>
      </c>
      <c r="BG41" s="101" t="s">
        <v>23</v>
      </c>
      <c r="BH41">
        <v>0.1025705366977058</v>
      </c>
      <c r="BI41">
        <v>-0.24271715851377529</v>
      </c>
      <c r="BK41" s="101" t="s">
        <v>23</v>
      </c>
      <c r="BL41">
        <v>6.0828484221551824E-3</v>
      </c>
      <c r="BM41">
        <v>-0.94702485013333426</v>
      </c>
      <c r="BO41" s="101" t="s">
        <v>23</v>
      </c>
      <c r="BP41">
        <v>0.4923932787768498</v>
      </c>
      <c r="BQ41">
        <v>-0.12345680515127633</v>
      </c>
      <c r="BS41" s="101" t="s">
        <v>23</v>
      </c>
      <c r="BT41">
        <v>4.6376968078713637E-3</v>
      </c>
      <c r="BU41">
        <v>-0.6802345142171049</v>
      </c>
    </row>
    <row r="42" spans="1:73" x14ac:dyDescent="0.3">
      <c r="A42" s="100" t="s">
        <v>52</v>
      </c>
      <c r="B42" s="101"/>
      <c r="F42" s="101"/>
      <c r="J42" s="108"/>
      <c r="K42" s="110"/>
      <c r="L42" s="110"/>
      <c r="N42" s="101"/>
      <c r="T42" t="s">
        <v>52</v>
      </c>
      <c r="U42" s="101"/>
      <c r="X42" s="1"/>
      <c r="Y42" s="101"/>
      <c r="AC42" s="101"/>
      <c r="AG42" s="101"/>
      <c r="AJ42"/>
      <c r="AM42" t="s">
        <v>52</v>
      </c>
      <c r="AN42" s="101"/>
      <c r="AR42" s="101"/>
      <c r="AV42" s="101"/>
      <c r="AZ42" s="101"/>
      <c r="BF42" t="s">
        <v>52</v>
      </c>
      <c r="BG42" s="111"/>
      <c r="BK42" s="111"/>
      <c r="BO42" s="111"/>
      <c r="BS42" s="111"/>
    </row>
    <row r="43" spans="1:73" x14ac:dyDescent="0.3">
      <c r="A43" s="102" t="s">
        <v>25</v>
      </c>
      <c r="B43" s="103" t="s">
        <v>25</v>
      </c>
      <c r="C43" s="104">
        <v>1.467760119238957E-2</v>
      </c>
      <c r="D43" s="104">
        <v>5.9617848876527546E-2</v>
      </c>
      <c r="F43" s="101" t="s">
        <v>25</v>
      </c>
      <c r="G43">
        <v>0.93114106018399012</v>
      </c>
      <c r="H43">
        <v>4.99275732332638E-3</v>
      </c>
      <c r="J43" s="108" t="s">
        <v>25</v>
      </c>
      <c r="K43" s="110">
        <v>0.22853020082103159</v>
      </c>
      <c r="L43" s="110">
        <v>3.5572831988031517E-2</v>
      </c>
      <c r="N43" s="101" t="s">
        <v>25</v>
      </c>
      <c r="O43">
        <v>0.6279317556325299</v>
      </c>
      <c r="P43">
        <v>1.2139921708705259E-2</v>
      </c>
      <c r="Q43" s="114" t="s">
        <v>25</v>
      </c>
      <c r="T43" s="104" t="s">
        <v>25</v>
      </c>
      <c r="U43" s="103" t="s">
        <v>25</v>
      </c>
      <c r="V43" s="104">
        <v>1.1605584116865559E-2</v>
      </c>
      <c r="W43" s="104">
        <v>7.4164954741238631E-2</v>
      </c>
      <c r="X43" s="1"/>
      <c r="Y43" s="101" t="s">
        <v>25</v>
      </c>
      <c r="Z43">
        <v>0.1681838632842714</v>
      </c>
      <c r="AA43">
        <v>0.11314751270640766</v>
      </c>
      <c r="AC43" s="101" t="s">
        <v>25</v>
      </c>
      <c r="AD43">
        <v>0.12270074631158891</v>
      </c>
      <c r="AE43">
        <v>5.5420702493402807E-2</v>
      </c>
      <c r="AG43" s="101" t="s">
        <v>25</v>
      </c>
      <c r="AH43">
        <v>0.1009337935302448</v>
      </c>
      <c r="AI43">
        <v>-4.9727807422975445E-2</v>
      </c>
      <c r="AJ43" s="114" t="s">
        <v>25</v>
      </c>
      <c r="AM43" t="s">
        <v>25</v>
      </c>
      <c r="AN43" s="101" t="s">
        <v>25</v>
      </c>
      <c r="AO43">
        <v>0.31987864648002179</v>
      </c>
      <c r="AP43">
        <v>-5.4526256936508588E-2</v>
      </c>
      <c r="AR43" s="101" t="s">
        <v>25</v>
      </c>
      <c r="AS43">
        <v>0.78402017034744298</v>
      </c>
      <c r="AT43">
        <v>3.3754387801812946E-2</v>
      </c>
      <c r="AV43" s="101" t="s">
        <v>25</v>
      </c>
      <c r="AW43">
        <v>0.75351694054549911</v>
      </c>
      <c r="AX43">
        <v>-2.0156895626262994E-2</v>
      </c>
      <c r="AZ43" s="101" t="s">
        <v>25</v>
      </c>
      <c r="BA43">
        <v>0.1734260064876362</v>
      </c>
      <c r="BB43">
        <v>0.10178749586219649</v>
      </c>
      <c r="BF43" t="s">
        <v>25</v>
      </c>
      <c r="BG43" s="101" t="s">
        <v>25</v>
      </c>
      <c r="BH43">
        <v>0.3748720697056645</v>
      </c>
      <c r="BI43">
        <v>5.7649994348484945E-2</v>
      </c>
      <c r="BK43" s="101" t="s">
        <v>25</v>
      </c>
      <c r="BL43">
        <v>2.4140218449931802E-3</v>
      </c>
      <c r="BM43">
        <v>-0.34059500492765959</v>
      </c>
      <c r="BO43" s="101" t="s">
        <v>25</v>
      </c>
      <c r="BP43">
        <v>0.90524790014615242</v>
      </c>
      <c r="BQ43">
        <v>-9.4586149903115313E-3</v>
      </c>
      <c r="BS43" s="101" t="s">
        <v>25</v>
      </c>
      <c r="BT43">
        <v>0.43343461718191661</v>
      </c>
      <c r="BU43">
        <v>-7.1914626932017001E-2</v>
      </c>
    </row>
    <row r="44" spans="1:73" x14ac:dyDescent="0.3">
      <c r="A44" s="100" t="s">
        <v>88</v>
      </c>
      <c r="B44" s="101"/>
      <c r="F44" s="101"/>
      <c r="J44" s="108"/>
      <c r="K44" s="110"/>
      <c r="L44" s="110"/>
      <c r="N44" s="101"/>
      <c r="T44" t="s">
        <v>88</v>
      </c>
      <c r="U44" s="101"/>
      <c r="X44" s="1"/>
      <c r="Y44" s="101"/>
      <c r="AC44" s="101"/>
      <c r="AG44" s="101"/>
      <c r="AJ44"/>
      <c r="AM44" t="s">
        <v>88</v>
      </c>
      <c r="AN44" s="101"/>
      <c r="AR44" s="101"/>
      <c r="AV44" s="101"/>
      <c r="AZ44" s="101"/>
      <c r="BF44" t="s">
        <v>88</v>
      </c>
      <c r="BG44" s="111"/>
      <c r="BK44" s="111"/>
      <c r="BO44" s="111"/>
      <c r="BS44" s="111"/>
    </row>
    <row r="45" spans="1:73" x14ac:dyDescent="0.3">
      <c r="A45" s="100" t="s">
        <v>53</v>
      </c>
      <c r="B45" s="101"/>
      <c r="F45" s="101"/>
      <c r="J45" s="108"/>
      <c r="K45" s="110"/>
      <c r="L45" s="110"/>
      <c r="N45" s="101"/>
      <c r="T45" t="s">
        <v>53</v>
      </c>
      <c r="U45" s="101"/>
      <c r="X45" s="1"/>
      <c r="Y45" s="101"/>
      <c r="AC45" s="101"/>
      <c r="AG45" s="101"/>
      <c r="AJ45"/>
      <c r="AM45" t="s">
        <v>53</v>
      </c>
      <c r="AN45" s="101"/>
      <c r="AR45" s="101"/>
      <c r="AV45" s="101"/>
      <c r="AZ45" s="101"/>
      <c r="BF45" t="s">
        <v>53</v>
      </c>
      <c r="BG45" s="111"/>
      <c r="BK45" s="111"/>
      <c r="BO45" s="111"/>
      <c r="BS45" s="111"/>
    </row>
    <row r="46" spans="1:73" x14ac:dyDescent="0.3">
      <c r="A46" s="100" t="s">
        <v>37</v>
      </c>
      <c r="B46" s="101" t="s">
        <v>37</v>
      </c>
      <c r="C46">
        <v>0.34403681864509938</v>
      </c>
      <c r="D46">
        <v>-2.0502133132580092E-2</v>
      </c>
      <c r="F46" s="101" t="s">
        <v>37</v>
      </c>
      <c r="G46">
        <v>0.30797850437201768</v>
      </c>
      <c r="H46">
        <v>7.7502145667564193E-2</v>
      </c>
      <c r="J46" s="108" t="s">
        <v>37</v>
      </c>
      <c r="K46" s="110">
        <v>0.25017187303770733</v>
      </c>
      <c r="L46" s="110">
        <v>-2.9682896043883744E-2</v>
      </c>
      <c r="N46" s="101" t="s">
        <v>37</v>
      </c>
      <c r="O46">
        <v>0.80582216894863046</v>
      </c>
      <c r="P46">
        <v>-5.4481680033449109E-3</v>
      </c>
      <c r="T46" t="s">
        <v>37</v>
      </c>
      <c r="U46" s="101" t="s">
        <v>37</v>
      </c>
      <c r="V46">
        <v>0.54556452007328626</v>
      </c>
      <c r="W46">
        <v>-1.509508204513299E-2</v>
      </c>
      <c r="X46" s="1"/>
      <c r="Y46" s="101" t="s">
        <v>37</v>
      </c>
      <c r="Z46">
        <v>0.1904447447235908</v>
      </c>
      <c r="AA46">
        <v>0.17756308814180688</v>
      </c>
      <c r="AC46" s="101" t="s">
        <v>37</v>
      </c>
      <c r="AD46">
        <v>0.397119856935089</v>
      </c>
      <c r="AE46">
        <v>-2.595849431060504E-2</v>
      </c>
      <c r="AG46" s="101" t="s">
        <v>37</v>
      </c>
      <c r="AH46">
        <v>1.001468909672811E-2</v>
      </c>
      <c r="AI46">
        <v>-6.6012938111098762E-2</v>
      </c>
      <c r="AM46" t="s">
        <v>37</v>
      </c>
      <c r="AN46" s="101" t="s">
        <v>37</v>
      </c>
      <c r="AO46">
        <v>0.46560970857019762</v>
      </c>
      <c r="AP46">
        <v>-3.7131030345237903E-2</v>
      </c>
      <c r="AR46" s="101" t="s">
        <v>37</v>
      </c>
      <c r="AS46">
        <v>0.84858258110002849</v>
      </c>
      <c r="AT46">
        <v>1.5581486558938096E-2</v>
      </c>
      <c r="AV46" s="101" t="s">
        <v>37</v>
      </c>
      <c r="AW46">
        <v>0.19595071888034679</v>
      </c>
      <c r="AX46">
        <v>-7.0448335527117045E-2</v>
      </c>
      <c r="AZ46" s="101" t="s">
        <v>37</v>
      </c>
      <c r="BA46">
        <v>0.14588839736205189</v>
      </c>
      <c r="BB46">
        <v>8.2416041668902373E-2</v>
      </c>
      <c r="BF46" t="s">
        <v>37</v>
      </c>
      <c r="BG46" s="112"/>
      <c r="BK46" s="112"/>
      <c r="BO46" s="112"/>
      <c r="BS46" s="112"/>
    </row>
    <row r="47" spans="1:73" x14ac:dyDescent="0.3">
      <c r="A47" s="100" t="s">
        <v>50</v>
      </c>
      <c r="B47" s="101"/>
      <c r="F47" s="101"/>
      <c r="J47" s="108"/>
      <c r="K47" s="110"/>
      <c r="L47" s="110"/>
      <c r="N47" s="101"/>
      <c r="T47" t="s">
        <v>50</v>
      </c>
      <c r="U47" s="101"/>
      <c r="X47" s="1"/>
      <c r="Y47" s="101"/>
      <c r="AC47" s="101"/>
      <c r="AG47" s="101"/>
      <c r="AJ47"/>
      <c r="AM47" t="s">
        <v>50</v>
      </c>
      <c r="AN47" s="101"/>
      <c r="AR47" s="101"/>
      <c r="AV47" s="101"/>
      <c r="AZ47" s="101"/>
      <c r="BF47" t="s">
        <v>50</v>
      </c>
      <c r="BG47" s="111"/>
      <c r="BK47" s="111"/>
      <c r="BO47" s="111"/>
      <c r="BS47" s="111"/>
    </row>
    <row r="48" spans="1:73" x14ac:dyDescent="0.3">
      <c r="A48" s="100" t="s">
        <v>39</v>
      </c>
      <c r="B48" s="101"/>
      <c r="F48" s="101"/>
      <c r="J48" s="108"/>
      <c r="K48" s="110"/>
      <c r="L48" s="110"/>
      <c r="N48" s="101"/>
      <c r="T48" s="104" t="s">
        <v>39</v>
      </c>
      <c r="U48" s="103" t="s">
        <v>39</v>
      </c>
      <c r="V48" s="104">
        <v>2.2833189870234149E-2</v>
      </c>
      <c r="W48" s="104">
        <v>0.11641612398482515</v>
      </c>
      <c r="X48" s="1"/>
      <c r="Y48" s="101" t="s">
        <v>39</v>
      </c>
      <c r="Z48">
        <v>0.32772233504495191</v>
      </c>
      <c r="AA48">
        <v>0.21356510554385455</v>
      </c>
      <c r="AC48" s="101" t="s">
        <v>39</v>
      </c>
      <c r="AD48">
        <v>0.85867543141876634</v>
      </c>
      <c r="AE48">
        <v>-1.1290561691216894E-2</v>
      </c>
      <c r="AG48" s="103" t="s">
        <v>39</v>
      </c>
      <c r="AH48" s="104">
        <v>1.0272896602068919E-2</v>
      </c>
      <c r="AI48" s="104">
        <v>0.14119148773045609</v>
      </c>
      <c r="AJ48" s="114" t="s">
        <v>39</v>
      </c>
      <c r="AM48" t="s">
        <v>39</v>
      </c>
      <c r="AN48" s="101"/>
      <c r="AR48" s="101"/>
      <c r="AV48" s="101"/>
      <c r="AZ48" s="101"/>
      <c r="BF48" t="s">
        <v>39</v>
      </c>
      <c r="BG48" s="111"/>
      <c r="BK48" s="111"/>
      <c r="BO48" s="111"/>
      <c r="BS48" s="111"/>
    </row>
    <row r="49" spans="1:73" x14ac:dyDescent="0.3">
      <c r="A49" s="100" t="s">
        <v>92</v>
      </c>
      <c r="B49" s="101"/>
      <c r="F49" s="101"/>
      <c r="J49" s="108"/>
      <c r="K49" s="110"/>
      <c r="L49" s="110"/>
      <c r="N49" s="101"/>
      <c r="T49" t="s">
        <v>92</v>
      </c>
      <c r="U49" s="101"/>
      <c r="X49" s="1"/>
      <c r="Y49" s="101"/>
      <c r="AC49" s="101"/>
      <c r="AG49" s="101"/>
      <c r="AJ49"/>
      <c r="AM49" t="s">
        <v>92</v>
      </c>
      <c r="AN49" s="101"/>
      <c r="AR49" s="101"/>
      <c r="AV49" s="101"/>
      <c r="AZ49" s="101"/>
      <c r="BF49" t="s">
        <v>92</v>
      </c>
      <c r="BG49" s="112"/>
      <c r="BK49" s="112"/>
      <c r="BO49" s="112"/>
      <c r="BS49" s="112"/>
    </row>
    <row r="50" spans="1:73" x14ac:dyDescent="0.3">
      <c r="A50" s="100" t="s">
        <v>28</v>
      </c>
      <c r="B50" s="101" t="s">
        <v>28</v>
      </c>
      <c r="C50">
        <v>0.62277872065772177</v>
      </c>
      <c r="D50">
        <v>-2.0516494938148888E-2</v>
      </c>
      <c r="F50" s="101" t="s">
        <v>28</v>
      </c>
      <c r="G50">
        <v>0.9378019926875435</v>
      </c>
      <c r="H50">
        <v>-8.4144077312275911E-3</v>
      </c>
      <c r="J50" s="108" t="s">
        <v>28</v>
      </c>
      <c r="K50" s="110">
        <v>4.6615833365477262E-2</v>
      </c>
      <c r="L50" s="110">
        <v>-0.10038203522606359</v>
      </c>
      <c r="N50" s="101" t="s">
        <v>28</v>
      </c>
      <c r="O50">
        <v>2.567437400406658E-2</v>
      </c>
      <c r="P50">
        <v>-9.5324745102746355E-2</v>
      </c>
      <c r="T50" t="s">
        <v>28</v>
      </c>
      <c r="U50" s="101" t="s">
        <v>28</v>
      </c>
      <c r="V50">
        <v>0.96582268878037958</v>
      </c>
      <c r="W50">
        <v>-2.1371757788584134E-3</v>
      </c>
      <c r="X50" s="1"/>
      <c r="Y50" s="101" t="s">
        <v>28</v>
      </c>
      <c r="Z50">
        <v>0.33142244475729521</v>
      </c>
      <c r="AA50">
        <v>0.15543649530593484</v>
      </c>
      <c r="AC50" s="101" t="s">
        <v>28</v>
      </c>
      <c r="AD50">
        <v>5.1553835208166351E-2</v>
      </c>
      <c r="AE50">
        <v>-0.11629257453505915</v>
      </c>
      <c r="AG50" s="101" t="s">
        <v>28</v>
      </c>
      <c r="AH50">
        <v>2.5289256297492357E-4</v>
      </c>
      <c r="AI50">
        <v>-0.18577249172527477</v>
      </c>
      <c r="AM50" t="s">
        <v>28</v>
      </c>
      <c r="AN50" s="101" t="s">
        <v>28</v>
      </c>
      <c r="AO50">
        <v>0.3382901836565676</v>
      </c>
      <c r="AP50">
        <v>-9.0331696646825499E-2</v>
      </c>
      <c r="AR50" s="101" t="s">
        <v>28</v>
      </c>
      <c r="AS50">
        <v>0.50809083450898274</v>
      </c>
      <c r="AT50">
        <v>0.14780494636787544</v>
      </c>
      <c r="AV50" s="101" t="s">
        <v>28</v>
      </c>
      <c r="AW50">
        <v>0.34682872090496519</v>
      </c>
      <c r="AX50">
        <v>-0.1062701223362863</v>
      </c>
      <c r="AZ50" s="101" t="s">
        <v>28</v>
      </c>
      <c r="BA50">
        <v>0.25800587522244328</v>
      </c>
      <c r="BB50">
        <v>0.1409044738829266</v>
      </c>
      <c r="BF50" t="s">
        <v>28</v>
      </c>
      <c r="BG50" s="101" t="s">
        <v>28</v>
      </c>
      <c r="BH50">
        <v>0.61951075880368078</v>
      </c>
      <c r="BI50">
        <v>-5.6798491823691677E-2</v>
      </c>
      <c r="BK50" s="101" t="s">
        <v>28</v>
      </c>
      <c r="BL50">
        <v>2.8169121012237208E-3</v>
      </c>
      <c r="BM50">
        <v>-0.60377505817730537</v>
      </c>
      <c r="BO50" s="101" t="s">
        <v>28</v>
      </c>
      <c r="BP50">
        <v>0.73013554083489218</v>
      </c>
      <c r="BQ50">
        <v>-4.8229959155494662E-2</v>
      </c>
      <c r="BS50" s="101" t="s">
        <v>28</v>
      </c>
      <c r="BT50">
        <v>5.1333135105636855E-4</v>
      </c>
      <c r="BU50">
        <v>-0.57103701503508653</v>
      </c>
    </row>
    <row r="51" spans="1:73" x14ac:dyDescent="0.3">
      <c r="A51" s="100" t="s">
        <v>95</v>
      </c>
      <c r="B51" s="101"/>
      <c r="F51" s="101"/>
      <c r="J51" s="108"/>
      <c r="K51" s="110"/>
      <c r="L51" s="110"/>
      <c r="N51" s="101"/>
      <c r="T51" t="s">
        <v>95</v>
      </c>
      <c r="U51" s="101"/>
      <c r="X51" s="1"/>
      <c r="Y51" s="101"/>
      <c r="AC51" s="101"/>
      <c r="AG51" s="101"/>
      <c r="AJ51"/>
      <c r="AM51" t="s">
        <v>95</v>
      </c>
      <c r="AN51" s="101"/>
      <c r="AR51" s="101"/>
      <c r="AV51" s="101"/>
      <c r="AZ51" s="101"/>
      <c r="BF51" t="s">
        <v>95</v>
      </c>
      <c r="BG51" s="111"/>
      <c r="BK51" s="111"/>
      <c r="BO51" s="111"/>
      <c r="BS51" s="111"/>
    </row>
    <row r="52" spans="1:73" x14ac:dyDescent="0.3">
      <c r="A52" s="100" t="s">
        <v>54</v>
      </c>
      <c r="B52" s="101"/>
      <c r="F52" s="101"/>
      <c r="J52" s="108"/>
      <c r="K52" s="110"/>
      <c r="L52" s="110"/>
      <c r="N52" s="101"/>
      <c r="T52" t="s">
        <v>54</v>
      </c>
      <c r="U52" s="101"/>
      <c r="X52" s="1"/>
      <c r="Y52" s="101"/>
      <c r="AC52" s="101"/>
      <c r="AG52" s="101"/>
      <c r="AJ52"/>
      <c r="AM52" t="s">
        <v>54</v>
      </c>
      <c r="AN52" s="101"/>
      <c r="AR52" s="101"/>
      <c r="AV52" s="101"/>
      <c r="AZ52" s="101"/>
      <c r="BF52" t="s">
        <v>54</v>
      </c>
      <c r="BG52" s="111"/>
      <c r="BK52" s="111"/>
      <c r="BO52" s="111"/>
      <c r="BS52" s="111"/>
    </row>
    <row r="53" spans="1:73" x14ac:dyDescent="0.3">
      <c r="A53" s="100" t="s">
        <v>97</v>
      </c>
      <c r="B53" s="101"/>
      <c r="F53" s="101"/>
      <c r="J53" s="108"/>
      <c r="K53" s="110"/>
      <c r="L53" s="110"/>
      <c r="N53" s="101"/>
      <c r="T53" t="s">
        <v>97</v>
      </c>
      <c r="U53" s="101"/>
      <c r="X53" s="1"/>
      <c r="Y53" s="101"/>
      <c r="AC53" s="101"/>
      <c r="AG53" s="101"/>
      <c r="AJ53"/>
      <c r="AM53" t="s">
        <v>97</v>
      </c>
      <c r="AN53" s="101"/>
      <c r="AR53" s="101"/>
      <c r="AV53" s="101"/>
      <c r="AZ53" s="101"/>
      <c r="BF53" t="s">
        <v>97</v>
      </c>
      <c r="BG53" s="111"/>
      <c r="BK53" s="111"/>
      <c r="BO53" s="111"/>
      <c r="BS53" s="111"/>
    </row>
    <row r="54" spans="1:73" x14ac:dyDescent="0.3">
      <c r="A54" s="100" t="s">
        <v>98</v>
      </c>
      <c r="B54" s="101"/>
      <c r="F54" s="101"/>
      <c r="J54" s="108"/>
      <c r="K54" s="110"/>
      <c r="L54" s="110"/>
      <c r="N54" s="101"/>
      <c r="T54" t="s">
        <v>98</v>
      </c>
      <c r="U54" s="101"/>
      <c r="X54" s="1"/>
      <c r="Y54" s="101"/>
      <c r="AC54" s="101"/>
      <c r="AG54" s="101"/>
      <c r="AJ54"/>
      <c r="AM54" t="s">
        <v>98</v>
      </c>
      <c r="AN54" s="101"/>
      <c r="AR54" s="101"/>
      <c r="AV54" s="101"/>
      <c r="AZ54" s="101"/>
      <c r="BF54" t="s">
        <v>98</v>
      </c>
      <c r="BG54" s="111"/>
      <c r="BK54" s="111"/>
      <c r="BO54" s="111"/>
      <c r="BS54" s="111"/>
    </row>
    <row r="55" spans="1:73" x14ac:dyDescent="0.3">
      <c r="A55" s="100" t="s">
        <v>99</v>
      </c>
      <c r="B55" s="101"/>
      <c r="F55" s="101"/>
      <c r="J55" s="108"/>
      <c r="K55" s="110"/>
      <c r="L55" s="110"/>
      <c r="N55" s="101"/>
      <c r="T55" t="s">
        <v>99</v>
      </c>
      <c r="U55" s="101"/>
      <c r="X55" s="1"/>
      <c r="Y55" s="101"/>
      <c r="AC55" s="101"/>
      <c r="AG55" s="101"/>
      <c r="AJ55"/>
      <c r="AM55" t="s">
        <v>99</v>
      </c>
      <c r="AN55" s="101"/>
      <c r="AR55" s="101"/>
      <c r="AV55" s="101"/>
      <c r="AZ55" s="101"/>
      <c r="BF55" t="s">
        <v>99</v>
      </c>
      <c r="BG55" s="111"/>
      <c r="BK55" s="111"/>
      <c r="BO55" s="111"/>
      <c r="BS55" s="111"/>
    </row>
    <row r="56" spans="1:73" x14ac:dyDescent="0.3">
      <c r="A56" s="100" t="s">
        <v>100</v>
      </c>
      <c r="B56" s="101"/>
      <c r="F56" s="101"/>
      <c r="J56" s="108"/>
      <c r="K56" s="110"/>
      <c r="L56" s="110"/>
      <c r="N56" s="101"/>
      <c r="T56" t="s">
        <v>100</v>
      </c>
      <c r="U56" s="101"/>
      <c r="X56" s="1"/>
      <c r="Y56" s="101"/>
      <c r="AC56" s="101"/>
      <c r="AG56" s="101"/>
      <c r="AJ56"/>
      <c r="AM56" t="s">
        <v>100</v>
      </c>
      <c r="AN56" s="101"/>
      <c r="AR56" s="101"/>
      <c r="AV56" s="101"/>
      <c r="AZ56" s="101"/>
      <c r="BF56" t="s">
        <v>100</v>
      </c>
      <c r="BG56" s="111"/>
      <c r="BK56" s="111"/>
      <c r="BO56" s="111"/>
      <c r="BS56" s="111"/>
    </row>
    <row r="57" spans="1:73" x14ac:dyDescent="0.3">
      <c r="A57" s="100" t="s">
        <v>101</v>
      </c>
      <c r="B57" s="101"/>
      <c r="F57" s="101"/>
      <c r="J57" s="108"/>
      <c r="K57" s="110"/>
      <c r="L57" s="110"/>
      <c r="N57" s="101"/>
      <c r="T57" t="s">
        <v>101</v>
      </c>
      <c r="U57" s="101"/>
      <c r="X57" s="1"/>
      <c r="Y57" s="101"/>
      <c r="AC57" s="101"/>
      <c r="AG57" s="101"/>
      <c r="AJ57"/>
      <c r="AM57" t="s">
        <v>101</v>
      </c>
      <c r="AN57" s="101"/>
      <c r="AR57" s="101"/>
      <c r="AV57" s="101"/>
      <c r="AZ57" s="101"/>
      <c r="BF57" t="s">
        <v>101</v>
      </c>
      <c r="BG57" s="111"/>
      <c r="BK57" s="111"/>
      <c r="BO57" s="111"/>
      <c r="BS57" s="111"/>
    </row>
    <row r="58" spans="1:73" x14ac:dyDescent="0.3">
      <c r="A58" s="100" t="s">
        <v>41</v>
      </c>
      <c r="B58" s="101"/>
      <c r="F58" s="101"/>
      <c r="J58" s="108"/>
      <c r="K58" s="110"/>
      <c r="L58" s="110"/>
      <c r="N58" s="101"/>
      <c r="T58" t="s">
        <v>41</v>
      </c>
      <c r="U58" s="101" t="s">
        <v>41</v>
      </c>
      <c r="V58">
        <v>0.58363665761935823</v>
      </c>
      <c r="W58">
        <v>2.2765938234991623E-2</v>
      </c>
      <c r="X58" s="1"/>
      <c r="Y58" s="101" t="s">
        <v>41</v>
      </c>
      <c r="Z58">
        <v>0.46961667657531081</v>
      </c>
      <c r="AA58">
        <v>0.10252502896533588</v>
      </c>
      <c r="AC58" s="101" t="s">
        <v>41</v>
      </c>
      <c r="AD58">
        <v>0.79343447093480357</v>
      </c>
      <c r="AE58">
        <v>-1.3245491119575625E-2</v>
      </c>
      <c r="AG58" s="101" t="s">
        <v>41</v>
      </c>
      <c r="AH58">
        <v>1.180054513366671E-7</v>
      </c>
      <c r="AI58">
        <v>-0.22281063489641184</v>
      </c>
      <c r="AM58" t="s">
        <v>41</v>
      </c>
      <c r="AN58" s="101"/>
      <c r="AR58" s="101"/>
      <c r="AV58" s="101"/>
      <c r="AZ58" s="101"/>
      <c r="BF58" t="s">
        <v>41</v>
      </c>
      <c r="BG58" s="111"/>
      <c r="BK58" s="111"/>
      <c r="BO58" s="111"/>
      <c r="BS58" s="111"/>
    </row>
    <row r="59" spans="1:73" x14ac:dyDescent="0.3">
      <c r="A59" s="100" t="s">
        <v>103</v>
      </c>
      <c r="B59" s="101"/>
      <c r="F59" s="101"/>
      <c r="J59" s="108"/>
      <c r="K59" s="110"/>
      <c r="L59" s="110"/>
      <c r="N59" s="101"/>
      <c r="T59" t="s">
        <v>103</v>
      </c>
      <c r="U59" s="101"/>
      <c r="X59" s="1"/>
      <c r="Y59" s="101"/>
      <c r="AC59" s="101"/>
      <c r="AG59" s="101"/>
      <c r="AJ59"/>
      <c r="AM59" t="s">
        <v>103</v>
      </c>
      <c r="AN59" s="101"/>
      <c r="AR59" s="101"/>
      <c r="AV59" s="101"/>
      <c r="AZ59" s="101"/>
      <c r="BF59" t="s">
        <v>103</v>
      </c>
      <c r="BG59" s="112"/>
      <c r="BK59" s="112"/>
      <c r="BO59" s="112"/>
      <c r="BS59" s="112"/>
    </row>
    <row r="60" spans="1:73" x14ac:dyDescent="0.3">
      <c r="A60" s="100" t="s">
        <v>105</v>
      </c>
      <c r="B60" s="101"/>
      <c r="F60" s="101"/>
      <c r="J60" s="108"/>
      <c r="K60" s="110"/>
      <c r="L60" s="110"/>
      <c r="N60" s="101"/>
      <c r="T60" t="s">
        <v>105</v>
      </c>
      <c r="U60" s="101"/>
      <c r="X60" s="1"/>
      <c r="Y60" s="101"/>
      <c r="AC60" s="101"/>
      <c r="AG60" s="101"/>
      <c r="AJ60"/>
      <c r="AM60" t="s">
        <v>105</v>
      </c>
      <c r="AN60" s="101"/>
      <c r="AR60" s="101"/>
      <c r="AV60" s="101"/>
      <c r="AZ60" s="101"/>
      <c r="BF60" t="s">
        <v>105</v>
      </c>
      <c r="BG60" s="111"/>
      <c r="BK60" s="111"/>
      <c r="BO60" s="111"/>
      <c r="BS60" s="111"/>
    </row>
    <row r="61" spans="1:73" x14ac:dyDescent="0.3">
      <c r="A61" s="102" t="s">
        <v>38</v>
      </c>
      <c r="B61" s="103" t="s">
        <v>38</v>
      </c>
      <c r="C61" s="104">
        <v>8.1284311313656619E-5</v>
      </c>
      <c r="D61" s="104">
        <v>0.24670853085702227</v>
      </c>
      <c r="F61" s="101" t="s">
        <v>38</v>
      </c>
      <c r="G61">
        <v>0.73915967815429418</v>
      </c>
      <c r="H61">
        <v>4.9770724701724944E-2</v>
      </c>
      <c r="J61" s="108" t="s">
        <v>38</v>
      </c>
      <c r="K61" s="110">
        <v>0.29175297317805221</v>
      </c>
      <c r="L61" s="110">
        <v>7.6102670445479248E-2</v>
      </c>
      <c r="N61" s="103" t="s">
        <v>38</v>
      </c>
      <c r="O61" s="104">
        <v>8.4782322900850719E-10</v>
      </c>
      <c r="P61" s="104">
        <v>0.38626792538192944</v>
      </c>
      <c r="Q61" s="114" t="s">
        <v>38</v>
      </c>
      <c r="T61" s="104" t="s">
        <v>38</v>
      </c>
      <c r="U61" s="103" t="s">
        <v>38</v>
      </c>
      <c r="V61" s="104">
        <v>9.8192257656325879E-5</v>
      </c>
      <c r="W61" s="104">
        <v>0.28669078386984204</v>
      </c>
      <c r="X61" s="1"/>
      <c r="Y61" s="101" t="s">
        <v>38</v>
      </c>
      <c r="Z61">
        <v>0.3091474322357442</v>
      </c>
      <c r="AA61">
        <v>0.22507073984296255</v>
      </c>
      <c r="AC61" s="101" t="s">
        <v>38</v>
      </c>
      <c r="AD61">
        <v>0.28099301152250011</v>
      </c>
      <c r="AE61">
        <v>9.2966144527149908E-2</v>
      </c>
      <c r="AG61" s="103" t="s">
        <v>38</v>
      </c>
      <c r="AH61" s="104">
        <v>9.5885182942669969E-3</v>
      </c>
      <c r="AI61" s="104">
        <v>0.19955288239865077</v>
      </c>
      <c r="AJ61" s="114" t="s">
        <v>38</v>
      </c>
      <c r="AM61" t="s">
        <v>38</v>
      </c>
      <c r="AN61" s="101" t="s">
        <v>38</v>
      </c>
      <c r="AO61">
        <v>0.72432539256892414</v>
      </c>
      <c r="AP61">
        <v>5.5637876099206451E-2</v>
      </c>
      <c r="AR61" s="101" t="s">
        <v>38</v>
      </c>
      <c r="AS61">
        <v>0.7939080988259376</v>
      </c>
      <c r="AT61">
        <v>-7.9988912092616715E-2</v>
      </c>
      <c r="AV61" s="101" t="s">
        <v>38</v>
      </c>
      <c r="AW61">
        <v>0.46880226870157943</v>
      </c>
      <c r="AX61">
        <v>0.1277794497871021</v>
      </c>
      <c r="AZ61" s="101" t="s">
        <v>38</v>
      </c>
      <c r="BA61">
        <v>0.23643760035968581</v>
      </c>
      <c r="BB61">
        <v>0.25427764692439148</v>
      </c>
      <c r="BF61" t="s">
        <v>38</v>
      </c>
      <c r="BG61" s="112"/>
      <c r="BK61" s="112"/>
      <c r="BO61" s="112"/>
      <c r="BS61" s="112"/>
    </row>
    <row r="62" spans="1:73" x14ac:dyDescent="0.3">
      <c r="A62" s="100" t="s">
        <v>30</v>
      </c>
      <c r="B62" s="101" t="s">
        <v>30</v>
      </c>
      <c r="C62">
        <v>0.83661900930264621</v>
      </c>
      <c r="D62">
        <v>1.1044829874883533E-2</v>
      </c>
      <c r="F62" s="101" t="s">
        <v>30</v>
      </c>
      <c r="G62">
        <v>1.1869492314445141E-2</v>
      </c>
      <c r="H62">
        <v>-0.33077859153502409</v>
      </c>
      <c r="J62" s="108" t="s">
        <v>30</v>
      </c>
      <c r="K62" s="110">
        <v>0.95759425486696303</v>
      </c>
      <c r="L62" s="110">
        <v>3.3774597260638473E-3</v>
      </c>
      <c r="N62" s="101" t="s">
        <v>30</v>
      </c>
      <c r="O62">
        <v>0.83760952924906251</v>
      </c>
      <c r="P62">
        <v>1.1131460455276354E-2</v>
      </c>
      <c r="T62" t="s">
        <v>30</v>
      </c>
      <c r="U62" s="101" t="s">
        <v>30</v>
      </c>
      <c r="V62">
        <v>0.50911956974992822</v>
      </c>
      <c r="W62">
        <v>-4.3899667079925209E-2</v>
      </c>
      <c r="X62" s="1"/>
      <c r="Y62" s="101" t="s">
        <v>30</v>
      </c>
      <c r="Z62">
        <v>0.3038724072349322</v>
      </c>
      <c r="AA62">
        <v>-0.20088827017857191</v>
      </c>
      <c r="AC62" s="101" t="s">
        <v>30</v>
      </c>
      <c r="AD62">
        <v>0.90573818020988039</v>
      </c>
      <c r="AE62">
        <v>-9.4846495642801898E-3</v>
      </c>
      <c r="AG62" s="101" t="s">
        <v>30</v>
      </c>
      <c r="AH62">
        <v>0.36715682741297279</v>
      </c>
      <c r="AI62">
        <v>-6.1688531241143707E-2</v>
      </c>
      <c r="AM62" t="s">
        <v>30</v>
      </c>
      <c r="AN62" s="101" t="s">
        <v>30</v>
      </c>
      <c r="AO62">
        <v>0.93127923581111505</v>
      </c>
      <c r="AP62">
        <v>1.1007640079364833E-2</v>
      </c>
      <c r="AR62" s="101" t="s">
        <v>30</v>
      </c>
      <c r="AS62">
        <v>2.4647180625849582E-2</v>
      </c>
      <c r="AT62">
        <v>-0.49237248472085504</v>
      </c>
      <c r="AV62" s="101" t="s">
        <v>30</v>
      </c>
      <c r="AW62">
        <v>0.46886462429780068</v>
      </c>
      <c r="AX62">
        <v>-9.9562011632167824E-2</v>
      </c>
      <c r="AZ62" s="101" t="s">
        <v>30</v>
      </c>
      <c r="BA62">
        <v>0.40929820378129828</v>
      </c>
      <c r="BB62">
        <v>0.11526001993719426</v>
      </c>
      <c r="BF62" t="s">
        <v>30</v>
      </c>
      <c r="BG62" s="101" t="s">
        <v>30</v>
      </c>
      <c r="BH62">
        <v>0.33242381450155822</v>
      </c>
      <c r="BI62">
        <v>0.12304439916391097</v>
      </c>
      <c r="BK62" s="101" t="s">
        <v>30</v>
      </c>
      <c r="BL62">
        <v>4.1138545479763963E-2</v>
      </c>
      <c r="BM62">
        <v>-0.61409264353475201</v>
      </c>
      <c r="BO62" s="101" t="s">
        <v>30</v>
      </c>
      <c r="BP62">
        <v>0.61096424791477921</v>
      </c>
      <c r="BQ62">
        <v>7.8643089610464401E-2</v>
      </c>
      <c r="BS62" s="101" t="s">
        <v>30</v>
      </c>
      <c r="BT62">
        <v>0.66038360031487287</v>
      </c>
      <c r="BU62">
        <v>-0.10283593161403459</v>
      </c>
    </row>
    <row r="63" spans="1:73" x14ac:dyDescent="0.3">
      <c r="A63" s="100" t="s">
        <v>60</v>
      </c>
      <c r="B63" s="101"/>
      <c r="F63" s="101"/>
      <c r="J63" s="108"/>
      <c r="K63" s="110"/>
      <c r="L63" s="110"/>
      <c r="N63" s="101"/>
      <c r="T63" t="s">
        <v>60</v>
      </c>
      <c r="U63" s="101"/>
      <c r="X63" s="1"/>
      <c r="Y63" s="101"/>
      <c r="AC63" s="101"/>
      <c r="AG63" s="101"/>
      <c r="AJ63"/>
      <c r="AM63" t="s">
        <v>60</v>
      </c>
      <c r="AN63" s="101"/>
      <c r="AR63" s="101"/>
      <c r="AV63" s="101"/>
      <c r="AZ63" s="101"/>
      <c r="BF63" t="s">
        <v>60</v>
      </c>
      <c r="BG63" s="111"/>
      <c r="BK63" s="111"/>
      <c r="BO63" s="111"/>
      <c r="BS63" s="111"/>
    </row>
    <row r="64" spans="1:73" x14ac:dyDescent="0.3">
      <c r="A64" s="100" t="s">
        <v>40</v>
      </c>
      <c r="B64" s="101" t="s">
        <v>40</v>
      </c>
      <c r="C64">
        <v>0.80689771187050563</v>
      </c>
      <c r="D64">
        <v>-5.7955072934561258E-3</v>
      </c>
      <c r="F64" s="101" t="s">
        <v>40</v>
      </c>
      <c r="G64">
        <v>0.6867047122079728</v>
      </c>
      <c r="H64">
        <v>-2.6466924466046038E-2</v>
      </c>
      <c r="J64" s="108" t="s">
        <v>40</v>
      </c>
      <c r="K64" s="110">
        <v>0.92570240343333854</v>
      </c>
      <c r="L64" s="110">
        <v>-2.6097934122342181E-3</v>
      </c>
      <c r="N64" s="101" t="s">
        <v>40</v>
      </c>
      <c r="O64">
        <v>0.68842207455020787</v>
      </c>
      <c r="P64">
        <v>-9.7068577543897305E-3</v>
      </c>
      <c r="T64" t="s">
        <v>40</v>
      </c>
      <c r="U64" s="101" t="s">
        <v>40</v>
      </c>
      <c r="V64">
        <v>0.54292250654999674</v>
      </c>
      <c r="W64">
        <v>1.5940709396657482E-2</v>
      </c>
      <c r="X64" s="1"/>
      <c r="Y64" s="101" t="s">
        <v>40</v>
      </c>
      <c r="Z64">
        <v>0.78435793372064855</v>
      </c>
      <c r="AA64">
        <v>-2.1997125265230899E-2</v>
      </c>
      <c r="AC64" s="101" t="s">
        <v>40</v>
      </c>
      <c r="AD64">
        <v>0.98499903923544951</v>
      </c>
      <c r="AE64">
        <v>5.9232817785126457E-4</v>
      </c>
      <c r="AG64" s="101" t="s">
        <v>40</v>
      </c>
      <c r="AH64">
        <v>3.4357705077149487E-5</v>
      </c>
      <c r="AI64">
        <v>-0.11074751177716546</v>
      </c>
      <c r="AM64" t="s">
        <v>40</v>
      </c>
      <c r="AN64" s="101" t="s">
        <v>40</v>
      </c>
      <c r="AO64">
        <v>0.17801750318073939</v>
      </c>
      <c r="AP64">
        <v>-9.6205919083333313E-2</v>
      </c>
      <c r="AR64" s="101" t="s">
        <v>40</v>
      </c>
      <c r="AS64">
        <v>0.76338392941758948</v>
      </c>
      <c r="AT64">
        <v>-3.7781875470206394E-2</v>
      </c>
      <c r="AV64" s="101" t="s">
        <v>40</v>
      </c>
      <c r="AW64">
        <v>0.98331659867799626</v>
      </c>
      <c r="AX64">
        <v>1.5462267829065013E-3</v>
      </c>
      <c r="AZ64" s="101" t="s">
        <v>40</v>
      </c>
      <c r="BA64">
        <v>6.850075306835253E-2</v>
      </c>
      <c r="BB64">
        <v>0.11507254117987653</v>
      </c>
      <c r="BF64" t="s">
        <v>40</v>
      </c>
      <c r="BG64" s="111"/>
      <c r="BK64" s="111"/>
      <c r="BO64" s="111"/>
      <c r="BS64" s="111"/>
    </row>
    <row r="65" spans="1:73" x14ac:dyDescent="0.3">
      <c r="A65" s="100" t="s">
        <v>107</v>
      </c>
      <c r="B65" s="101"/>
      <c r="F65" s="101"/>
      <c r="J65" s="108"/>
      <c r="K65" s="110"/>
      <c r="L65" s="110"/>
      <c r="N65" s="101"/>
      <c r="T65" t="s">
        <v>107</v>
      </c>
      <c r="U65" s="101"/>
      <c r="X65" s="1"/>
      <c r="Y65" s="101"/>
      <c r="AC65" s="101"/>
      <c r="AG65" s="101"/>
      <c r="AJ65"/>
      <c r="AM65" t="s">
        <v>107</v>
      </c>
      <c r="AN65" s="101"/>
      <c r="AR65" s="101"/>
      <c r="AV65" s="101"/>
      <c r="AZ65" s="101"/>
      <c r="BF65" t="s">
        <v>107</v>
      </c>
      <c r="BG65" s="111"/>
      <c r="BK65" s="111"/>
      <c r="BO65" s="111"/>
      <c r="BS65" s="111"/>
    </row>
    <row r="66" spans="1:73" x14ac:dyDescent="0.3">
      <c r="A66" s="102" t="s">
        <v>31</v>
      </c>
      <c r="B66" s="103" t="s">
        <v>31</v>
      </c>
      <c r="C66" s="104">
        <v>3.8431766334940012E-2</v>
      </c>
      <c r="D66" s="104">
        <v>0.10376130827728325</v>
      </c>
      <c r="F66" s="101" t="s">
        <v>31</v>
      </c>
      <c r="G66">
        <v>0.93285093030775323</v>
      </c>
      <c r="H66">
        <v>-9.6943732832990293E-3</v>
      </c>
      <c r="J66" s="108" t="s">
        <v>31</v>
      </c>
      <c r="K66" s="110">
        <v>0.12676148265133319</v>
      </c>
      <c r="L66" s="110">
        <v>9.0390263345744515E-2</v>
      </c>
      <c r="N66" s="101" t="s">
        <v>31</v>
      </c>
      <c r="O66">
        <v>0.1929121444717049</v>
      </c>
      <c r="P66">
        <v>-6.4870842139699292E-2</v>
      </c>
      <c r="Q66" s="114" t="s">
        <v>31</v>
      </c>
      <c r="T66" s="104" t="s">
        <v>31</v>
      </c>
      <c r="U66" s="103" t="s">
        <v>31</v>
      </c>
      <c r="V66" s="104">
        <v>4.3036531724059961E-2</v>
      </c>
      <c r="W66" s="104">
        <v>0.1180026876021838</v>
      </c>
      <c r="X66" s="1"/>
      <c r="Y66" s="103" t="s">
        <v>31</v>
      </c>
      <c r="Z66" s="104">
        <v>2.607133517657078E-2</v>
      </c>
      <c r="AA66" s="104">
        <v>0.31766171592384396</v>
      </c>
      <c r="AC66" s="101" t="s">
        <v>31</v>
      </c>
      <c r="AD66">
        <v>0.2741834217864611</v>
      </c>
      <c r="AE66">
        <v>7.7715093969953131E-2</v>
      </c>
      <c r="AG66" s="101" t="s">
        <v>31</v>
      </c>
      <c r="AH66">
        <v>0.45353614540713671</v>
      </c>
      <c r="AI66">
        <v>-4.5681885071562789E-2</v>
      </c>
      <c r="AJ66" s="114" t="s">
        <v>31</v>
      </c>
      <c r="AM66" t="s">
        <v>31</v>
      </c>
      <c r="AN66" s="101" t="s">
        <v>31</v>
      </c>
      <c r="AO66">
        <v>0.89802743641036176</v>
      </c>
      <c r="AP66">
        <v>1.628105987301609E-2</v>
      </c>
      <c r="AR66" s="101" t="s">
        <v>31</v>
      </c>
      <c r="AS66">
        <v>0.1202970245268693</v>
      </c>
      <c r="AT66">
        <v>-0.30574792769915682</v>
      </c>
      <c r="AV66" s="101" t="s">
        <v>31</v>
      </c>
      <c r="AW66">
        <v>0.86668738869386974</v>
      </c>
      <c r="AX66">
        <v>-2.3787933673659722E-2</v>
      </c>
      <c r="AZ66" s="101" t="s">
        <v>31</v>
      </c>
      <c r="BA66">
        <v>9.5988190468344586E-2</v>
      </c>
      <c r="BB66">
        <v>0.25544735942256125</v>
      </c>
      <c r="BF66" t="s">
        <v>31</v>
      </c>
      <c r="BG66" s="101" t="s">
        <v>31</v>
      </c>
      <c r="BH66">
        <v>0.31561525404809071</v>
      </c>
      <c r="BI66">
        <v>0.14606319467699791</v>
      </c>
      <c r="BK66" s="101" t="s">
        <v>31</v>
      </c>
      <c r="BL66">
        <v>0.2220079211906871</v>
      </c>
      <c r="BM66">
        <v>-0.35959080458156123</v>
      </c>
      <c r="BO66" s="101" t="s">
        <v>31</v>
      </c>
      <c r="BP66">
        <v>0.1113818219967171</v>
      </c>
      <c r="BQ66">
        <v>0.25879647344357082</v>
      </c>
      <c r="BS66" s="101" t="s">
        <v>31</v>
      </c>
      <c r="BT66">
        <v>0.29145184277088199</v>
      </c>
      <c r="BU66">
        <v>-0.22310472057017705</v>
      </c>
    </row>
    <row r="67" spans="1:73" x14ac:dyDescent="0.3">
      <c r="A67" s="100" t="s">
        <v>108</v>
      </c>
      <c r="B67" s="101"/>
      <c r="F67" s="101"/>
      <c r="J67" s="108"/>
      <c r="K67" s="110"/>
      <c r="L67" s="110"/>
      <c r="N67" s="101"/>
      <c r="T67" t="s">
        <v>108</v>
      </c>
      <c r="U67" s="101"/>
      <c r="X67" s="1"/>
      <c r="Y67" s="101"/>
      <c r="AC67" s="101"/>
      <c r="AG67" s="101"/>
      <c r="AJ67"/>
      <c r="AM67" t="s">
        <v>108</v>
      </c>
      <c r="AN67" s="101"/>
      <c r="AR67" s="101"/>
      <c r="AV67" s="101"/>
      <c r="AZ67" s="101"/>
      <c r="BF67" t="s">
        <v>108</v>
      </c>
      <c r="BG67" s="111"/>
      <c r="BK67" s="111"/>
      <c r="BO67" s="111"/>
      <c r="BS67" s="111"/>
    </row>
    <row r="68" spans="1:73" x14ac:dyDescent="0.3">
      <c r="A68" s="100" t="s">
        <v>109</v>
      </c>
      <c r="B68" s="101"/>
      <c r="F68" s="101"/>
      <c r="J68" s="108"/>
      <c r="K68" s="110"/>
      <c r="L68" s="110"/>
      <c r="N68" s="101"/>
      <c r="T68" t="s">
        <v>109</v>
      </c>
      <c r="U68" s="101"/>
      <c r="X68" s="1"/>
      <c r="Y68" s="101"/>
      <c r="AC68" s="101"/>
      <c r="AG68" s="101"/>
      <c r="AJ68"/>
      <c r="AM68" t="s">
        <v>109</v>
      </c>
      <c r="AN68" s="101"/>
      <c r="AR68" s="101"/>
      <c r="AV68" s="101"/>
      <c r="AZ68" s="101"/>
      <c r="BF68" t="s">
        <v>109</v>
      </c>
      <c r="BG68" s="111"/>
      <c r="BK68" s="111"/>
      <c r="BO68" s="111"/>
      <c r="BS68" s="111"/>
    </row>
    <row r="69" spans="1:73" x14ac:dyDescent="0.3">
      <c r="A69" s="100" t="s">
        <v>33</v>
      </c>
      <c r="B69" s="101" t="s">
        <v>33</v>
      </c>
      <c r="C69">
        <v>0.28120091430726862</v>
      </c>
      <c r="D69">
        <v>2.6076402739609428E-2</v>
      </c>
      <c r="F69" s="101" t="s">
        <v>33</v>
      </c>
      <c r="G69">
        <v>0.87681053844465584</v>
      </c>
      <c r="H69">
        <v>8.5972334505868275E-3</v>
      </c>
      <c r="J69" s="108" t="s">
        <v>33</v>
      </c>
      <c r="K69" s="110">
        <v>0.59950696966541872</v>
      </c>
      <c r="L69" s="110">
        <v>1.4893857218084783E-2</v>
      </c>
      <c r="N69" s="103" t="s">
        <v>33</v>
      </c>
      <c r="O69" s="104">
        <v>1.464953339059384E-2</v>
      </c>
      <c r="P69" s="104">
        <v>5.8946672766714059E-2</v>
      </c>
      <c r="Q69" s="114" t="s">
        <v>31</v>
      </c>
      <c r="T69" t="s">
        <v>33</v>
      </c>
      <c r="U69" s="101" t="s">
        <v>33</v>
      </c>
      <c r="V69">
        <v>6.502608187958446E-2</v>
      </c>
      <c r="W69">
        <v>5.1690300049965998E-2</v>
      </c>
      <c r="X69" s="1"/>
      <c r="Y69" s="101" t="s">
        <v>33</v>
      </c>
      <c r="Z69">
        <v>0.2158102411479752</v>
      </c>
      <c r="AA69">
        <v>9.1211618611607648E-2</v>
      </c>
      <c r="AC69" s="101" t="s">
        <v>33</v>
      </c>
      <c r="AD69">
        <v>0.26007844421138482</v>
      </c>
      <c r="AE69">
        <v>3.7833643853972809E-2</v>
      </c>
      <c r="AG69" s="101" t="s">
        <v>33</v>
      </c>
      <c r="AH69">
        <v>0.1679974767093409</v>
      </c>
      <c r="AI69">
        <v>-3.9443292730645396E-2</v>
      </c>
      <c r="AM69" t="s">
        <v>33</v>
      </c>
      <c r="AN69" s="101" t="s">
        <v>33</v>
      </c>
      <c r="AO69">
        <v>0.22973918483684089</v>
      </c>
      <c r="AP69">
        <v>-7.0283425480158535E-2</v>
      </c>
      <c r="AR69" s="101" t="s">
        <v>33</v>
      </c>
      <c r="AS69">
        <v>0.83329731056731859</v>
      </c>
      <c r="AT69">
        <v>2.0468051793717024E-2</v>
      </c>
      <c r="AV69" s="101" t="s">
        <v>33</v>
      </c>
      <c r="AW69">
        <v>0.2053775530412065</v>
      </c>
      <c r="AX69">
        <v>-8.0470037320591103E-2</v>
      </c>
      <c r="AZ69" s="103" t="s">
        <v>33</v>
      </c>
      <c r="BA69" s="104">
        <v>4.2668991713472007E-2</v>
      </c>
      <c r="BB69" s="104">
        <v>0.12972643312012089</v>
      </c>
      <c r="BC69" s="101" t="s">
        <v>33</v>
      </c>
      <c r="BF69" t="s">
        <v>33</v>
      </c>
      <c r="BG69" s="101" t="s">
        <v>33</v>
      </c>
      <c r="BH69">
        <v>0.15193780405387849</v>
      </c>
      <c r="BI69">
        <v>-9.3019596420798933E-2</v>
      </c>
      <c r="BK69" s="101" t="s">
        <v>33</v>
      </c>
      <c r="BL69">
        <v>1.2347599630606439E-2</v>
      </c>
      <c r="BM69">
        <v>-0.35781925057446795</v>
      </c>
      <c r="BO69" s="101" t="s">
        <v>33</v>
      </c>
      <c r="BP69">
        <v>0.58741379666471327</v>
      </c>
      <c r="BQ69">
        <v>-4.1877055563497301E-2</v>
      </c>
      <c r="BS69" s="101" t="s">
        <v>33</v>
      </c>
      <c r="BT69">
        <v>4.6925540997294533E-2</v>
      </c>
      <c r="BU69">
        <v>-0.18215817342543783</v>
      </c>
    </row>
  </sheetData>
  <autoFilter ref="A7:BW69" xr:uid="{955A7E56-4981-465F-A388-A00F3ACE9622}"/>
  <mergeCells count="21">
    <mergeCell ref="A1:AQ1"/>
    <mergeCell ref="A6:D6"/>
    <mergeCell ref="F6:H6"/>
    <mergeCell ref="J6:L6"/>
    <mergeCell ref="N6:P6"/>
    <mergeCell ref="A5:R5"/>
    <mergeCell ref="AM5:BD5"/>
    <mergeCell ref="AM6:AP6"/>
    <mergeCell ref="AR6:AT6"/>
    <mergeCell ref="AV6:AX6"/>
    <mergeCell ref="AZ6:BB6"/>
    <mergeCell ref="T5:AK5"/>
    <mergeCell ref="T6:W6"/>
    <mergeCell ref="Y6:AA6"/>
    <mergeCell ref="AC6:AE6"/>
    <mergeCell ref="AG6:AI6"/>
    <mergeCell ref="BF5:BW5"/>
    <mergeCell ref="BF6:BI6"/>
    <mergeCell ref="BK6:BM6"/>
    <mergeCell ref="BO6:BQ6"/>
    <mergeCell ref="BS6:BU6"/>
  </mergeCells>
  <conditionalFormatting sqref="B8:B30">
    <cfRule type="duplicateValues" dxfId="33" priority="22"/>
  </conditionalFormatting>
  <conditionalFormatting sqref="F8:F30">
    <cfRule type="duplicateValues" dxfId="32" priority="21"/>
  </conditionalFormatting>
  <conditionalFormatting sqref="J8:J30">
    <cfRule type="duplicateValues" dxfId="31" priority="20"/>
  </conditionalFormatting>
  <conditionalFormatting sqref="N8:N30">
    <cfRule type="duplicateValues" dxfId="30" priority="19"/>
  </conditionalFormatting>
  <conditionalFormatting sqref="U9:U31 U33">
    <cfRule type="duplicateValues" dxfId="29" priority="18"/>
  </conditionalFormatting>
  <conditionalFormatting sqref="Y9:Y31 Y33">
    <cfRule type="duplicateValues" dxfId="28" priority="17"/>
  </conditionalFormatting>
  <conditionalFormatting sqref="AC9:AC31 AC33">
    <cfRule type="duplicateValues" dxfId="27" priority="16"/>
  </conditionalFormatting>
  <conditionalFormatting sqref="AG9:AG31 AG33">
    <cfRule type="duplicateValues" dxfId="26" priority="15"/>
  </conditionalFormatting>
  <conditionalFormatting sqref="AN8:AN31">
    <cfRule type="duplicateValues" dxfId="25" priority="14"/>
  </conditionalFormatting>
  <conditionalFormatting sqref="AR8:AR31">
    <cfRule type="duplicateValues" dxfId="24" priority="13"/>
  </conditionalFormatting>
  <conditionalFormatting sqref="AV8:AV31">
    <cfRule type="duplicateValues" dxfId="23" priority="12"/>
  </conditionalFormatting>
  <conditionalFormatting sqref="AZ8:AZ31">
    <cfRule type="duplicateValues" dxfId="22" priority="11"/>
  </conditionalFormatting>
  <conditionalFormatting sqref="BG8:BG20">
    <cfRule type="duplicateValues" dxfId="21" priority="10"/>
  </conditionalFormatting>
  <conditionalFormatting sqref="BK8:BK20">
    <cfRule type="duplicateValues" dxfId="20" priority="9"/>
  </conditionalFormatting>
  <conditionalFormatting sqref="BO8:BO20">
    <cfRule type="duplicateValues" dxfId="19" priority="8"/>
  </conditionalFormatting>
  <conditionalFormatting sqref="BS8:BS20">
    <cfRule type="duplicateValues" dxfId="18" priority="7"/>
  </conditionalFormatting>
  <conditionalFormatting sqref="Q9">
    <cfRule type="duplicateValues" dxfId="17" priority="6"/>
  </conditionalFormatting>
  <conditionalFormatting sqref="Q14">
    <cfRule type="duplicateValues" dxfId="16" priority="5"/>
  </conditionalFormatting>
  <conditionalFormatting sqref="Q28">
    <cfRule type="duplicateValues" dxfId="15" priority="4"/>
  </conditionalFormatting>
  <conditionalFormatting sqref="AJ14">
    <cfRule type="duplicateValues" dxfId="14" priority="3"/>
  </conditionalFormatting>
  <conditionalFormatting sqref="BC11">
    <cfRule type="duplicateValues" dxfId="13" priority="2"/>
  </conditionalFormatting>
  <conditionalFormatting sqref="BV11">
    <cfRule type="duplicateValues" dxfId="12" priority="1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78275A-A35C-4A0B-856C-20CD75978773}">
  <dimension ref="A1:BN69"/>
  <sheetViews>
    <sheetView topLeftCell="U1" workbookViewId="0">
      <selection activeCell="AC5" sqref="AC5:AP5"/>
    </sheetView>
  </sheetViews>
  <sheetFormatPr defaultRowHeight="14.4" x14ac:dyDescent="0.3"/>
  <sheetData>
    <row r="1" spans="1:66" x14ac:dyDescent="0.3">
      <c r="A1" s="139" t="s">
        <v>231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</row>
    <row r="2" spans="1:66" x14ac:dyDescent="0.3">
      <c r="A2" s="104"/>
      <c r="B2" t="s">
        <v>220</v>
      </c>
    </row>
    <row r="5" spans="1:66" x14ac:dyDescent="0.3">
      <c r="A5" s="132" t="s">
        <v>215</v>
      </c>
      <c r="B5" s="132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09"/>
      <c r="O5" s="132" t="s">
        <v>239</v>
      </c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 t="s">
        <v>240</v>
      </c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 t="s">
        <v>216</v>
      </c>
      <c r="AR5" s="132"/>
      <c r="AS5" s="132"/>
      <c r="AT5" s="132"/>
      <c r="AU5" s="132"/>
      <c r="AV5" s="132"/>
      <c r="AW5" s="132"/>
      <c r="AX5" s="132"/>
      <c r="AY5" s="132"/>
      <c r="AZ5" s="132"/>
      <c r="BA5" s="132"/>
      <c r="BB5" s="132"/>
      <c r="BC5" s="132"/>
      <c r="BD5" s="132"/>
      <c r="BE5" s="109"/>
      <c r="BF5" s="109"/>
      <c r="BG5" s="109"/>
      <c r="BH5" s="109"/>
      <c r="BI5" s="109"/>
      <c r="BJ5" s="109"/>
      <c r="BK5" s="109"/>
      <c r="BL5" s="109"/>
      <c r="BM5" s="109"/>
      <c r="BN5" s="109"/>
    </row>
    <row r="6" spans="1:66" x14ac:dyDescent="0.3">
      <c r="A6" s="132" t="s">
        <v>207</v>
      </c>
      <c r="B6" s="132"/>
      <c r="C6" s="132"/>
      <c r="D6" s="132"/>
      <c r="F6" s="132" t="s">
        <v>209</v>
      </c>
      <c r="G6" s="132"/>
      <c r="H6" s="132"/>
      <c r="J6" s="132" t="s">
        <v>211</v>
      </c>
      <c r="K6" s="132"/>
      <c r="L6" s="132"/>
      <c r="O6" s="132" t="s">
        <v>207</v>
      </c>
      <c r="P6" s="132"/>
      <c r="Q6" s="132"/>
      <c r="R6" s="132"/>
      <c r="T6" s="132" t="s">
        <v>209</v>
      </c>
      <c r="U6" s="132"/>
      <c r="V6" s="132"/>
      <c r="X6" s="132" t="s">
        <v>211</v>
      </c>
      <c r="Y6" s="132"/>
      <c r="Z6" s="132"/>
      <c r="AB6" s="92"/>
      <c r="AC6" s="132" t="s">
        <v>207</v>
      </c>
      <c r="AD6" s="132"/>
      <c r="AE6" s="132"/>
      <c r="AF6" s="132"/>
      <c r="AH6" s="132" t="s">
        <v>209</v>
      </c>
      <c r="AI6" s="132"/>
      <c r="AJ6" s="132"/>
      <c r="AL6" s="132" t="s">
        <v>211</v>
      </c>
      <c r="AM6" s="132"/>
      <c r="AN6" s="132"/>
      <c r="AP6" s="92"/>
      <c r="AQ6" s="132" t="s">
        <v>207</v>
      </c>
      <c r="AR6" s="132"/>
      <c r="AS6" s="132"/>
      <c r="AT6" s="132"/>
      <c r="AV6" s="132" t="s">
        <v>209</v>
      </c>
      <c r="AW6" s="132"/>
      <c r="AX6" s="132"/>
      <c r="AZ6" s="132" t="s">
        <v>211</v>
      </c>
      <c r="BA6" s="132"/>
      <c r="BB6" s="132"/>
      <c r="BD6" s="132"/>
      <c r="BE6" s="132"/>
      <c r="BF6" s="132"/>
      <c r="BG6" s="109"/>
      <c r="BH6" s="109"/>
      <c r="BJ6" s="109"/>
      <c r="BK6" s="109"/>
      <c r="BL6" s="109"/>
    </row>
    <row r="7" spans="1:66" s="107" customFormat="1" ht="72" x14ac:dyDescent="0.25">
      <c r="A7" s="105" t="s">
        <v>58</v>
      </c>
      <c r="B7" s="107" t="s">
        <v>203</v>
      </c>
      <c r="C7" s="106" t="s">
        <v>204</v>
      </c>
      <c r="D7" s="106" t="s">
        <v>205</v>
      </c>
      <c r="F7" s="107" t="s">
        <v>203</v>
      </c>
      <c r="G7" s="106" t="s">
        <v>204</v>
      </c>
      <c r="H7" s="106" t="s">
        <v>208</v>
      </c>
      <c r="J7" s="107" t="s">
        <v>203</v>
      </c>
      <c r="K7" s="106" t="s">
        <v>204</v>
      </c>
      <c r="L7" s="106" t="s">
        <v>210</v>
      </c>
      <c r="M7" s="113" t="s">
        <v>221</v>
      </c>
      <c r="O7" s="105" t="s">
        <v>58</v>
      </c>
      <c r="P7" s="107" t="s">
        <v>203</v>
      </c>
      <c r="Q7" s="106" t="s">
        <v>204</v>
      </c>
      <c r="R7" s="106" t="s">
        <v>205</v>
      </c>
      <c r="T7" s="107" t="s">
        <v>203</v>
      </c>
      <c r="U7" s="106" t="s">
        <v>204</v>
      </c>
      <c r="V7" s="106" t="s">
        <v>208</v>
      </c>
      <c r="X7" s="107" t="s">
        <v>203</v>
      </c>
      <c r="Y7" s="106" t="s">
        <v>204</v>
      </c>
      <c r="Z7" s="106" t="s">
        <v>210</v>
      </c>
      <c r="AA7" s="113" t="s">
        <v>221</v>
      </c>
      <c r="AC7" s="105" t="s">
        <v>58</v>
      </c>
      <c r="AD7" s="107" t="s">
        <v>203</v>
      </c>
      <c r="AE7" s="106" t="s">
        <v>204</v>
      </c>
      <c r="AF7" s="106" t="s">
        <v>205</v>
      </c>
      <c r="AH7" s="107" t="s">
        <v>203</v>
      </c>
      <c r="AI7" s="106" t="s">
        <v>204</v>
      </c>
      <c r="AJ7" s="106" t="s">
        <v>208</v>
      </c>
      <c r="AL7" s="107" t="s">
        <v>203</v>
      </c>
      <c r="AM7" s="106" t="s">
        <v>204</v>
      </c>
      <c r="AN7" s="106" t="s">
        <v>210</v>
      </c>
      <c r="AO7" s="113" t="s">
        <v>221</v>
      </c>
      <c r="AQ7" s="105" t="s">
        <v>58</v>
      </c>
      <c r="AR7" s="107" t="s">
        <v>203</v>
      </c>
      <c r="AS7" s="106" t="s">
        <v>204</v>
      </c>
      <c r="AT7" s="106" t="s">
        <v>205</v>
      </c>
      <c r="AV7" s="107" t="s">
        <v>203</v>
      </c>
      <c r="AW7" s="106" t="s">
        <v>204</v>
      </c>
      <c r="AX7" s="106" t="s">
        <v>208</v>
      </c>
      <c r="AZ7" s="107" t="s">
        <v>203</v>
      </c>
      <c r="BA7" s="106" t="s">
        <v>204</v>
      </c>
      <c r="BB7" s="106" t="s">
        <v>210</v>
      </c>
      <c r="BC7" s="113" t="s">
        <v>221</v>
      </c>
      <c r="BE7" s="106"/>
      <c r="BF7" s="106"/>
      <c r="BG7" s="106"/>
      <c r="BH7" s="106"/>
      <c r="BK7" s="106"/>
      <c r="BL7" s="106"/>
    </row>
    <row r="8" spans="1:66" x14ac:dyDescent="0.3">
      <c r="A8" t="s">
        <v>6</v>
      </c>
      <c r="B8" s="101"/>
      <c r="F8" s="101"/>
      <c r="J8" s="101"/>
      <c r="O8" t="s">
        <v>6</v>
      </c>
      <c r="P8" s="101" t="s">
        <v>6</v>
      </c>
      <c r="Q8">
        <v>7.6315223031570539E-2</v>
      </c>
      <c r="R8">
        <v>-0.50608735937561988</v>
      </c>
      <c r="T8" s="101" t="s">
        <v>6</v>
      </c>
      <c r="U8">
        <v>0.15629327514650679</v>
      </c>
      <c r="V8">
        <v>-1.3022784247745083</v>
      </c>
      <c r="X8" s="101" t="s">
        <v>6</v>
      </c>
      <c r="Y8">
        <v>0.20596306255579061</v>
      </c>
      <c r="Z8">
        <v>-0.40574204349758958</v>
      </c>
      <c r="AC8" t="s">
        <v>6</v>
      </c>
      <c r="AD8" s="101"/>
      <c r="AH8" s="101"/>
      <c r="AL8" s="101"/>
      <c r="AQ8" t="s">
        <v>6</v>
      </c>
      <c r="AR8" s="101"/>
      <c r="AV8" s="101"/>
      <c r="AZ8" s="101"/>
    </row>
    <row r="9" spans="1:66" x14ac:dyDescent="0.3">
      <c r="A9" t="s">
        <v>7</v>
      </c>
      <c r="B9" s="101" t="s">
        <v>7</v>
      </c>
      <c r="C9">
        <v>2.4185895036222489E-2</v>
      </c>
      <c r="D9">
        <v>-0.25815726500611902</v>
      </c>
      <c r="F9" s="101" t="s">
        <v>7</v>
      </c>
      <c r="G9">
        <v>6.7618591717743814E-2</v>
      </c>
      <c r="H9">
        <v>-0.32174264586777923</v>
      </c>
      <c r="J9" s="101" t="s">
        <v>7</v>
      </c>
      <c r="K9">
        <v>0.15841615165364831</v>
      </c>
      <c r="L9">
        <v>-0.16062297409543191</v>
      </c>
      <c r="O9" t="s">
        <v>7</v>
      </c>
      <c r="P9" s="101"/>
      <c r="T9" s="101"/>
      <c r="X9" s="101"/>
      <c r="AC9" t="s">
        <v>7</v>
      </c>
      <c r="AD9" s="101" t="s">
        <v>7</v>
      </c>
      <c r="AE9">
        <v>0.57064048878070162</v>
      </c>
      <c r="AF9">
        <v>0.13844752042060904</v>
      </c>
      <c r="AH9" s="101" t="s">
        <v>7</v>
      </c>
      <c r="AI9">
        <v>0.38753826386743728</v>
      </c>
      <c r="AJ9">
        <v>-0.24284257958172972</v>
      </c>
      <c r="AL9" s="101" t="s">
        <v>7</v>
      </c>
      <c r="AM9">
        <v>0.54105604638291172</v>
      </c>
      <c r="AN9">
        <v>0.14037782493394957</v>
      </c>
      <c r="AQ9" t="s">
        <v>7</v>
      </c>
      <c r="AR9" s="101"/>
      <c r="AV9" s="101"/>
      <c r="AZ9" s="101"/>
    </row>
    <row r="10" spans="1:66" x14ac:dyDescent="0.3">
      <c r="A10" t="s">
        <v>45</v>
      </c>
      <c r="B10" s="101" t="s">
        <v>45</v>
      </c>
      <c r="C10">
        <v>7.8451172934819624E-2</v>
      </c>
      <c r="D10">
        <v>0.19779787992307973</v>
      </c>
      <c r="F10" s="101" t="s">
        <v>45</v>
      </c>
      <c r="G10">
        <v>0.31340253579982591</v>
      </c>
      <c r="H10">
        <v>-0.21161154705369967</v>
      </c>
      <c r="J10" s="101" t="s">
        <v>45</v>
      </c>
      <c r="K10">
        <v>0.43526883526476517</v>
      </c>
      <c r="L10">
        <v>8.833798311716734E-2</v>
      </c>
      <c r="O10" t="s">
        <v>45</v>
      </c>
      <c r="P10" s="101" t="s">
        <v>45</v>
      </c>
      <c r="Q10">
        <v>0.41592408477599713</v>
      </c>
      <c r="R10">
        <v>0.13117629224776906</v>
      </c>
      <c r="T10" s="101" t="s">
        <v>45</v>
      </c>
      <c r="U10">
        <v>0.2582935693965423</v>
      </c>
      <c r="V10">
        <v>0.44292860488832986</v>
      </c>
      <c r="X10" s="101" t="s">
        <v>45</v>
      </c>
      <c r="Y10">
        <v>0.52447895955132828</v>
      </c>
      <c r="Z10">
        <v>0.11049431030892976</v>
      </c>
      <c r="AC10" t="s">
        <v>45</v>
      </c>
      <c r="AD10" s="101"/>
      <c r="AH10" s="101"/>
      <c r="AL10" s="101"/>
      <c r="AQ10" t="s">
        <v>45</v>
      </c>
      <c r="AR10" s="101" t="s">
        <v>45</v>
      </c>
      <c r="AS10">
        <v>0.77969066521478969</v>
      </c>
      <c r="AT10">
        <v>-7.9048271225579114E-2</v>
      </c>
      <c r="AV10" s="101" t="s">
        <v>45</v>
      </c>
      <c r="AW10">
        <v>0.85757885518827981</v>
      </c>
      <c r="AX10">
        <v>-9.108385840981903E-2</v>
      </c>
      <c r="AZ10" s="101" t="s">
        <v>45</v>
      </c>
      <c r="BA10">
        <v>0.61956322583953316</v>
      </c>
      <c r="BB10">
        <v>0.15134342565501058</v>
      </c>
    </row>
    <row r="11" spans="1:66" x14ac:dyDescent="0.3">
      <c r="A11" t="s">
        <v>9</v>
      </c>
      <c r="B11" s="101" t="s">
        <v>9</v>
      </c>
      <c r="C11">
        <v>9.7170520258711438E-2</v>
      </c>
      <c r="D11">
        <v>-0.34653615951024896</v>
      </c>
      <c r="F11" s="101" t="s">
        <v>9</v>
      </c>
      <c r="G11">
        <v>0.1246996136126157</v>
      </c>
      <c r="H11">
        <v>-0.51694230487264115</v>
      </c>
      <c r="J11" s="101" t="s">
        <v>9</v>
      </c>
      <c r="K11">
        <v>0.11325913560732601</v>
      </c>
      <c r="L11">
        <v>-0.32163020785639951</v>
      </c>
      <c r="O11" t="s">
        <v>9</v>
      </c>
      <c r="P11" s="101" t="s">
        <v>9</v>
      </c>
      <c r="Q11">
        <v>0.15125811651439761</v>
      </c>
      <c r="R11">
        <v>0.38982268485484006</v>
      </c>
      <c r="T11" s="101" t="s">
        <v>9</v>
      </c>
      <c r="U11">
        <v>0.50686561535412156</v>
      </c>
      <c r="V11">
        <v>0.52092872406303137</v>
      </c>
      <c r="X11" s="101" t="s">
        <v>9</v>
      </c>
      <c r="Y11">
        <v>6.8915940543027895E-2</v>
      </c>
      <c r="Z11">
        <v>0.53441207995215123</v>
      </c>
      <c r="AC11" t="s">
        <v>9</v>
      </c>
      <c r="AD11" s="101" t="s">
        <v>9</v>
      </c>
      <c r="AE11">
        <v>0.80230875796935663</v>
      </c>
      <c r="AF11">
        <v>0.11428121370500044</v>
      </c>
      <c r="AH11" s="101" t="s">
        <v>9</v>
      </c>
      <c r="AI11">
        <v>0.48052772765921847</v>
      </c>
      <c r="AJ11">
        <v>-0.41072699818469083</v>
      </c>
      <c r="AL11" s="101" t="s">
        <v>9</v>
      </c>
      <c r="AM11">
        <v>0.45623117866045232</v>
      </c>
      <c r="AN11">
        <v>-0.32588096948784084</v>
      </c>
      <c r="AQ11" t="s">
        <v>9</v>
      </c>
      <c r="AR11" s="101" t="s">
        <v>9</v>
      </c>
      <c r="AS11">
        <v>4.8646122357073399E-3</v>
      </c>
      <c r="AT11">
        <v>-1.5614696823079512</v>
      </c>
      <c r="AV11" s="101" t="s">
        <v>9</v>
      </c>
      <c r="AW11">
        <v>0.54108955077258525</v>
      </c>
      <c r="AX11">
        <v>-0.50488343320561846</v>
      </c>
      <c r="AZ11" s="101" t="s">
        <v>9</v>
      </c>
      <c r="BA11">
        <v>1.9904632136147422E-2</v>
      </c>
      <c r="BB11">
        <v>-1.3116233718538393</v>
      </c>
    </row>
    <row r="12" spans="1:66" x14ac:dyDescent="0.3">
      <c r="A12" t="s">
        <v>68</v>
      </c>
      <c r="B12" s="101"/>
      <c r="F12" s="101"/>
      <c r="J12" s="101"/>
      <c r="O12" t="s">
        <v>68</v>
      </c>
      <c r="P12" s="101"/>
      <c r="T12" s="101"/>
      <c r="X12" s="101"/>
      <c r="AC12" t="s">
        <v>68</v>
      </c>
      <c r="AD12" s="101"/>
      <c r="AH12" s="101"/>
      <c r="AL12" s="101"/>
      <c r="AQ12" t="s">
        <v>68</v>
      </c>
      <c r="AR12" s="101"/>
      <c r="AV12" s="101"/>
      <c r="AZ12" s="101"/>
    </row>
    <row r="13" spans="1:66" x14ac:dyDescent="0.3">
      <c r="A13" t="s">
        <v>46</v>
      </c>
      <c r="B13" s="101" t="s">
        <v>46</v>
      </c>
      <c r="C13">
        <v>4.702232113600105E-2</v>
      </c>
      <c r="D13">
        <v>-0.57762373290820967</v>
      </c>
      <c r="F13" s="101" t="s">
        <v>46</v>
      </c>
      <c r="G13">
        <v>0.25863539016170428</v>
      </c>
      <c r="H13">
        <v>-0.56822896215984997</v>
      </c>
      <c r="J13" s="101" t="s">
        <v>46</v>
      </c>
      <c r="K13">
        <v>0.1600999907648438</v>
      </c>
      <c r="L13">
        <v>-0.40552889148333016</v>
      </c>
      <c r="O13" t="s">
        <v>46</v>
      </c>
      <c r="P13" s="101" t="s">
        <v>46</v>
      </c>
      <c r="Q13">
        <v>0.67709916972349171</v>
      </c>
      <c r="R13">
        <v>-0.15643321152404965</v>
      </c>
      <c r="T13" s="101" t="s">
        <v>46</v>
      </c>
      <c r="U13">
        <v>0.69524804710548227</v>
      </c>
      <c r="V13">
        <v>-0.43034589022830083</v>
      </c>
      <c r="X13" s="101" t="s">
        <v>46</v>
      </c>
      <c r="Y13">
        <v>0.59846503208938961</v>
      </c>
      <c r="Z13">
        <v>-0.20780077414807963</v>
      </c>
      <c r="AC13" t="s">
        <v>46</v>
      </c>
      <c r="AD13" s="101"/>
      <c r="AH13" s="101"/>
      <c r="AL13" s="101"/>
      <c r="AQ13" t="s">
        <v>46</v>
      </c>
      <c r="AR13" s="101"/>
      <c r="AV13" s="101"/>
      <c r="AZ13" s="101"/>
    </row>
    <row r="14" spans="1:66" x14ac:dyDescent="0.3">
      <c r="A14" t="s">
        <v>10</v>
      </c>
      <c r="B14" s="101" t="s">
        <v>10</v>
      </c>
      <c r="C14">
        <v>0.79731530040811316</v>
      </c>
      <c r="D14">
        <v>2.9870413744689017E-2</v>
      </c>
      <c r="F14" s="101" t="s">
        <v>10</v>
      </c>
      <c r="G14">
        <v>2.4275228222701221E-2</v>
      </c>
      <c r="H14">
        <v>-0.45928825501450277</v>
      </c>
      <c r="J14" s="101" t="s">
        <v>10</v>
      </c>
      <c r="K14">
        <v>0.1736784558942823</v>
      </c>
      <c r="L14">
        <v>-0.1557700852556998</v>
      </c>
      <c r="O14" t="s">
        <v>10</v>
      </c>
      <c r="P14" s="101" t="s">
        <v>10</v>
      </c>
      <c r="Q14">
        <v>7.5884858785399051E-2</v>
      </c>
      <c r="R14">
        <v>-0.3039842282415286</v>
      </c>
      <c r="T14" s="101" t="s">
        <v>10</v>
      </c>
      <c r="U14">
        <v>0.9322467622499615</v>
      </c>
      <c r="V14">
        <v>3.1973223367987913E-2</v>
      </c>
      <c r="X14" s="101" t="s">
        <v>10</v>
      </c>
      <c r="Y14">
        <v>0.20850468971150371</v>
      </c>
      <c r="Z14">
        <v>-0.22193634687688757</v>
      </c>
      <c r="AC14" t="s">
        <v>10</v>
      </c>
      <c r="AD14" s="101"/>
      <c r="AH14" s="101"/>
      <c r="AL14" s="101"/>
      <c r="AQ14" t="s">
        <v>10</v>
      </c>
      <c r="AR14" s="101" t="s">
        <v>10</v>
      </c>
      <c r="AS14">
        <v>0.75166686696388785</v>
      </c>
      <c r="AT14">
        <v>9.4520663018460738E-2</v>
      </c>
      <c r="AV14" s="101" t="s">
        <v>10</v>
      </c>
      <c r="AW14">
        <v>0.98846486786633236</v>
      </c>
      <c r="AX14">
        <v>6.3126888083573363E-3</v>
      </c>
      <c r="AZ14" s="101" t="s">
        <v>10</v>
      </c>
      <c r="BA14">
        <v>0.97972405214372582</v>
      </c>
      <c r="BB14">
        <v>-7.8812051214605106E-3</v>
      </c>
    </row>
    <row r="15" spans="1:66" x14ac:dyDescent="0.3">
      <c r="A15" t="s">
        <v>16</v>
      </c>
      <c r="B15" s="101"/>
      <c r="F15" s="101"/>
      <c r="J15" s="101"/>
      <c r="O15" t="s">
        <v>16</v>
      </c>
      <c r="P15" s="101" t="s">
        <v>16</v>
      </c>
      <c r="Q15">
        <v>0.14812673511266139</v>
      </c>
      <c r="R15">
        <v>0.30760437172371979</v>
      </c>
      <c r="T15" s="101" t="s">
        <v>16</v>
      </c>
      <c r="U15">
        <v>0.61378535699288617</v>
      </c>
      <c r="V15">
        <v>0.20705245000877071</v>
      </c>
      <c r="X15" s="101" t="s">
        <v>16</v>
      </c>
      <c r="Y15">
        <v>0.15908057419617741</v>
      </c>
      <c r="Z15">
        <v>0.3320894857396901</v>
      </c>
      <c r="AC15" t="s">
        <v>16</v>
      </c>
      <c r="AD15" s="101"/>
      <c r="AH15" s="101"/>
      <c r="AL15" s="101"/>
      <c r="AQ15" t="s">
        <v>16</v>
      </c>
      <c r="AR15" s="101"/>
      <c r="AV15" s="101"/>
      <c r="AZ15" s="101"/>
    </row>
    <row r="16" spans="1:66" x14ac:dyDescent="0.3">
      <c r="A16" t="s">
        <v>47</v>
      </c>
      <c r="B16" s="101" t="s">
        <v>47</v>
      </c>
      <c r="C16">
        <v>0.42815018358758761</v>
      </c>
      <c r="D16">
        <v>6.0880825931569404E-2</v>
      </c>
      <c r="F16" s="101" t="s">
        <v>47</v>
      </c>
      <c r="G16">
        <v>0.6661193328822288</v>
      </c>
      <c r="H16">
        <v>-5.9715116641989141E-2</v>
      </c>
      <c r="J16" s="101" t="s">
        <v>47</v>
      </c>
      <c r="K16">
        <v>0.30151656630168278</v>
      </c>
      <c r="L16">
        <v>7.9256559841720531E-2</v>
      </c>
      <c r="O16" t="s">
        <v>47</v>
      </c>
      <c r="P16" s="101" t="s">
        <v>47</v>
      </c>
      <c r="Q16">
        <v>0.28623129740608261</v>
      </c>
      <c r="R16">
        <v>0.13059787131541967</v>
      </c>
      <c r="T16" s="101" t="s">
        <v>47</v>
      </c>
      <c r="U16">
        <v>0.94272229636172122</v>
      </c>
      <c r="V16">
        <v>-1.9151716436638822E-2</v>
      </c>
      <c r="X16" s="101" t="s">
        <v>47</v>
      </c>
      <c r="Y16">
        <v>0.27390774029898202</v>
      </c>
      <c r="Z16">
        <v>0.13691496907332024</v>
      </c>
      <c r="AC16" t="s">
        <v>47</v>
      </c>
      <c r="AD16" s="101" t="s">
        <v>47</v>
      </c>
      <c r="AE16">
        <v>0.7776911801929921</v>
      </c>
      <c r="AF16">
        <v>-5.4127030696101031E-2</v>
      </c>
      <c r="AH16" s="101" t="s">
        <v>47</v>
      </c>
      <c r="AI16">
        <v>0.5626720334212193</v>
      </c>
      <c r="AJ16">
        <v>-0.22219260232532889</v>
      </c>
      <c r="AL16" s="101" t="s">
        <v>47</v>
      </c>
      <c r="AM16">
        <v>0.735660158687645</v>
      </c>
      <c r="AN16">
        <v>-6.388193841814882E-2</v>
      </c>
      <c r="AQ16" t="s">
        <v>47</v>
      </c>
      <c r="AR16" s="101" t="s">
        <v>47</v>
      </c>
      <c r="AS16">
        <v>0.70241976867184275</v>
      </c>
      <c r="AT16">
        <v>6.1487743828948282E-2</v>
      </c>
      <c r="AV16" s="101" t="s">
        <v>47</v>
      </c>
      <c r="AW16">
        <v>0.55770186629037521</v>
      </c>
      <c r="AX16">
        <v>0.15457861205313961</v>
      </c>
      <c r="AZ16" s="101" t="s">
        <v>47</v>
      </c>
      <c r="BA16">
        <v>0.25820574360883142</v>
      </c>
      <c r="BB16">
        <v>0.19365478015518889</v>
      </c>
    </row>
    <row r="17" spans="1:54" x14ac:dyDescent="0.3">
      <c r="A17" t="s">
        <v>71</v>
      </c>
      <c r="B17" s="101"/>
      <c r="F17" s="101"/>
      <c r="J17" s="101"/>
      <c r="O17" t="s">
        <v>71</v>
      </c>
      <c r="P17" s="101"/>
      <c r="T17" s="101"/>
      <c r="X17" s="101"/>
      <c r="AC17" t="s">
        <v>71</v>
      </c>
      <c r="AD17" s="101"/>
      <c r="AH17" s="101"/>
      <c r="AL17" s="101"/>
      <c r="AQ17" t="s">
        <v>71</v>
      </c>
      <c r="AR17" s="101"/>
      <c r="AV17" s="101"/>
      <c r="AZ17" s="101"/>
    </row>
    <row r="18" spans="1:54" x14ac:dyDescent="0.3">
      <c r="A18" t="s">
        <v>51</v>
      </c>
      <c r="B18" s="101"/>
      <c r="F18" s="101"/>
      <c r="J18" s="101"/>
      <c r="O18" t="s">
        <v>51</v>
      </c>
      <c r="P18" s="101" t="s">
        <v>51</v>
      </c>
      <c r="Q18">
        <v>0.79474198921230643</v>
      </c>
      <c r="R18">
        <v>-4.2799091983409809E-2</v>
      </c>
      <c r="T18" s="101" t="s">
        <v>51</v>
      </c>
      <c r="U18">
        <v>0.71421203565916103</v>
      </c>
      <c r="V18">
        <v>-0.13202258499670982</v>
      </c>
      <c r="X18" s="101" t="s">
        <v>51</v>
      </c>
      <c r="Y18">
        <v>0.22685180547889741</v>
      </c>
      <c r="Z18">
        <v>0.22915784239808978</v>
      </c>
      <c r="AC18" t="s">
        <v>51</v>
      </c>
      <c r="AD18" s="101"/>
      <c r="AH18" s="101"/>
      <c r="AL18" s="101"/>
      <c r="AQ18" t="s">
        <v>51</v>
      </c>
      <c r="AR18" s="101"/>
      <c r="AV18" s="101"/>
      <c r="AZ18" s="101"/>
    </row>
    <row r="19" spans="1:54" x14ac:dyDescent="0.3">
      <c r="A19" t="s">
        <v>11</v>
      </c>
      <c r="B19" s="101" t="s">
        <v>11</v>
      </c>
      <c r="C19">
        <v>0.64641758712430297</v>
      </c>
      <c r="D19">
        <v>6.111564372097078E-2</v>
      </c>
      <c r="F19" s="101" t="s">
        <v>11</v>
      </c>
      <c r="G19">
        <v>0.1598883637737572</v>
      </c>
      <c r="H19">
        <v>-0.34262406934270118</v>
      </c>
      <c r="J19" s="101" t="s">
        <v>11</v>
      </c>
      <c r="K19">
        <v>0.89815476202194433</v>
      </c>
      <c r="L19">
        <v>-1.6893381848511524E-2</v>
      </c>
      <c r="O19" t="s">
        <v>11</v>
      </c>
      <c r="P19" s="101" t="s">
        <v>11</v>
      </c>
      <c r="Q19">
        <v>0.79524163069298426</v>
      </c>
      <c r="R19">
        <v>-4.9358987546991528E-2</v>
      </c>
      <c r="T19" s="101" t="s">
        <v>11</v>
      </c>
      <c r="U19">
        <v>0.67537501514052223</v>
      </c>
      <c r="V19">
        <v>0.25088067044968909</v>
      </c>
      <c r="X19" s="101" t="s">
        <v>11</v>
      </c>
      <c r="Y19">
        <v>0.43939133636154087</v>
      </c>
      <c r="Z19">
        <v>-0.14972233954869907</v>
      </c>
      <c r="AC19" t="s">
        <v>11</v>
      </c>
      <c r="AD19" s="101" t="s">
        <v>11</v>
      </c>
      <c r="AE19">
        <v>0.9463642616345016</v>
      </c>
      <c r="AF19">
        <v>1.5576860964220174E-2</v>
      </c>
      <c r="AH19" s="101" t="s">
        <v>11</v>
      </c>
      <c r="AI19">
        <v>0.4838461630968891</v>
      </c>
      <c r="AJ19">
        <v>-0.2401781810419088</v>
      </c>
      <c r="AL19" s="101" t="s">
        <v>11</v>
      </c>
      <c r="AM19">
        <v>0.91379762935001563</v>
      </c>
      <c r="AN19">
        <v>2.3922690473167307E-2</v>
      </c>
      <c r="AQ19" t="s">
        <v>11</v>
      </c>
      <c r="AR19" s="101" t="s">
        <v>11</v>
      </c>
      <c r="AS19">
        <v>0.11499271311568959</v>
      </c>
      <c r="AT19">
        <v>-0.53901530813904941</v>
      </c>
      <c r="AV19" s="101" t="s">
        <v>11</v>
      </c>
      <c r="AW19">
        <v>0.21553668401017581</v>
      </c>
      <c r="AX19">
        <v>-0.71459430452242145</v>
      </c>
      <c r="AZ19" s="101" t="s">
        <v>11</v>
      </c>
      <c r="BA19">
        <v>0.64694719878473772</v>
      </c>
      <c r="BB19">
        <v>-0.16695164004215002</v>
      </c>
    </row>
    <row r="20" spans="1:54" x14ac:dyDescent="0.3">
      <c r="A20" t="s">
        <v>72</v>
      </c>
      <c r="B20" s="101"/>
      <c r="F20" s="101"/>
      <c r="J20" s="101"/>
      <c r="O20" t="s">
        <v>72</v>
      </c>
      <c r="P20" s="101"/>
      <c r="T20" s="101"/>
      <c r="X20" s="101"/>
      <c r="AC20" t="s">
        <v>72</v>
      </c>
      <c r="AD20" s="101"/>
      <c r="AH20" s="101"/>
      <c r="AL20" s="101"/>
      <c r="AQ20" t="s">
        <v>72</v>
      </c>
      <c r="AR20" s="101"/>
      <c r="AV20" s="101"/>
      <c r="AZ20" s="101"/>
    </row>
    <row r="21" spans="1:54" x14ac:dyDescent="0.3">
      <c r="A21" t="s">
        <v>14</v>
      </c>
      <c r="B21" s="101" t="s">
        <v>14</v>
      </c>
      <c r="C21">
        <v>0.39993858659733011</v>
      </c>
      <c r="D21">
        <v>6.2117819494229565E-2</v>
      </c>
      <c r="F21" s="101" t="s">
        <v>14</v>
      </c>
      <c r="G21">
        <v>0.34201863935114302</v>
      </c>
      <c r="H21">
        <v>-0.1160819487401703</v>
      </c>
      <c r="J21" s="101" t="s">
        <v>14</v>
      </c>
      <c r="K21">
        <v>0.9892849476626262</v>
      </c>
      <c r="L21">
        <v>9.8811353612049402E-4</v>
      </c>
      <c r="O21" t="s">
        <v>14</v>
      </c>
      <c r="P21" s="101" t="s">
        <v>14</v>
      </c>
      <c r="Q21">
        <v>0.89514229143156299</v>
      </c>
      <c r="R21">
        <v>-1.5211734033460544E-2</v>
      </c>
      <c r="T21" s="101" t="s">
        <v>14</v>
      </c>
      <c r="U21">
        <v>0.87579173970234403</v>
      </c>
      <c r="V21">
        <v>-4.4749188354916924E-2</v>
      </c>
      <c r="X21" s="101" t="s">
        <v>14</v>
      </c>
      <c r="Y21">
        <v>0.99548844470325548</v>
      </c>
      <c r="Z21">
        <v>6.9239313211966191E-4</v>
      </c>
      <c r="AC21" t="s">
        <v>14</v>
      </c>
      <c r="AD21" s="101" t="s">
        <v>14</v>
      </c>
      <c r="AE21">
        <v>0.78083952196370032</v>
      </c>
      <c r="AF21">
        <v>4.4596326261562069E-2</v>
      </c>
      <c r="AH21" s="101" t="s">
        <v>14</v>
      </c>
      <c r="AI21">
        <v>0.70720565971068883</v>
      </c>
      <c r="AJ21">
        <v>-9.4842439129820377E-2</v>
      </c>
      <c r="AL21" s="101" t="s">
        <v>14</v>
      </c>
      <c r="AM21">
        <v>0.82159746594861283</v>
      </c>
      <c r="AN21">
        <v>3.349243663994983E-2</v>
      </c>
      <c r="AQ21" t="s">
        <v>14</v>
      </c>
      <c r="AR21" s="101" t="s">
        <v>14</v>
      </c>
      <c r="AS21">
        <v>0.93681081850869707</v>
      </c>
      <c r="AT21">
        <v>1.4827413019517621E-2</v>
      </c>
      <c r="AV21" s="101" t="s">
        <v>14</v>
      </c>
      <c r="AW21">
        <v>0.9788598371940096</v>
      </c>
      <c r="AX21">
        <v>5.8789701763011237E-3</v>
      </c>
      <c r="AZ21" s="101" t="s">
        <v>14</v>
      </c>
      <c r="BA21">
        <v>0.71563162705905181</v>
      </c>
      <c r="BB21">
        <v>6.8063987198698328E-2</v>
      </c>
    </row>
    <row r="22" spans="1:54" x14ac:dyDescent="0.3">
      <c r="A22" t="s">
        <v>48</v>
      </c>
      <c r="B22" s="101" t="s">
        <v>48</v>
      </c>
      <c r="C22">
        <v>0.43622001678159439</v>
      </c>
      <c r="D22">
        <v>-8.5892239956558925E-2</v>
      </c>
      <c r="F22" s="101" t="s">
        <v>48</v>
      </c>
      <c r="G22">
        <v>0.68765849734644191</v>
      </c>
      <c r="H22">
        <v>7.4303273011279813E-2</v>
      </c>
      <c r="J22" s="101" t="s">
        <v>48</v>
      </c>
      <c r="K22">
        <v>0.57538838474689102</v>
      </c>
      <c r="L22">
        <v>-6.0319244709820197E-2</v>
      </c>
      <c r="O22" t="s">
        <v>48</v>
      </c>
      <c r="P22" s="101"/>
      <c r="T22" s="101"/>
      <c r="X22" s="101"/>
      <c r="AC22" t="s">
        <v>48</v>
      </c>
      <c r="AD22" s="101" t="s">
        <v>48</v>
      </c>
      <c r="AE22">
        <v>0.6089708145033883</v>
      </c>
      <c r="AF22">
        <v>0.14316243285859009</v>
      </c>
      <c r="AH22" s="101" t="s">
        <v>48</v>
      </c>
      <c r="AI22">
        <v>0.82585124897913142</v>
      </c>
      <c r="AJ22">
        <v>8.1393206837999443E-2</v>
      </c>
      <c r="AL22" s="101" t="s">
        <v>48</v>
      </c>
      <c r="AM22">
        <v>0.82912733455799026</v>
      </c>
      <c r="AN22">
        <v>5.428114624541891E-2</v>
      </c>
      <c r="AQ22" t="s">
        <v>48</v>
      </c>
      <c r="AR22" s="101"/>
      <c r="AV22" s="101"/>
      <c r="AZ22" s="101"/>
    </row>
    <row r="23" spans="1:54" x14ac:dyDescent="0.3">
      <c r="A23" t="s">
        <v>75</v>
      </c>
      <c r="B23" s="101"/>
      <c r="F23" s="101"/>
      <c r="J23" s="101"/>
      <c r="O23" t="s">
        <v>75</v>
      </c>
      <c r="P23" s="101"/>
      <c r="T23" s="101"/>
      <c r="X23" s="101"/>
      <c r="AC23" t="s">
        <v>75</v>
      </c>
      <c r="AD23" s="101"/>
      <c r="AH23" s="101"/>
      <c r="AL23" s="101"/>
      <c r="AQ23" t="s">
        <v>75</v>
      </c>
      <c r="AR23" s="101"/>
      <c r="AV23" s="101"/>
      <c r="AZ23" s="101"/>
    </row>
    <row r="24" spans="1:54" x14ac:dyDescent="0.3">
      <c r="A24" t="s">
        <v>49</v>
      </c>
      <c r="B24" s="101" t="s">
        <v>49</v>
      </c>
      <c r="C24">
        <v>0.66055042290282229</v>
      </c>
      <c r="D24">
        <v>-9.6663440020490654E-2</v>
      </c>
      <c r="F24" s="101" t="s">
        <v>49</v>
      </c>
      <c r="G24">
        <v>0.23299163071370449</v>
      </c>
      <c r="H24">
        <v>0.43907303188844971</v>
      </c>
      <c r="J24" s="101" t="s">
        <v>49</v>
      </c>
      <c r="K24">
        <v>0.79303012782998028</v>
      </c>
      <c r="L24">
        <v>5.7952807636549863E-2</v>
      </c>
      <c r="O24" t="s">
        <v>49</v>
      </c>
      <c r="P24" s="101" t="s">
        <v>49</v>
      </c>
      <c r="Q24">
        <v>0.92440663647925425</v>
      </c>
      <c r="R24">
        <v>-3.0263437919401781E-2</v>
      </c>
      <c r="T24" s="101" t="s">
        <v>49</v>
      </c>
      <c r="U24">
        <v>5.4665431588182108E-2</v>
      </c>
      <c r="V24">
        <v>1.2791480760130955</v>
      </c>
      <c r="X24" s="101" t="s">
        <v>49</v>
      </c>
      <c r="Y24">
        <v>0.66156738772065671</v>
      </c>
      <c r="Z24">
        <v>0.14154527986286425</v>
      </c>
      <c r="AC24" t="s">
        <v>49</v>
      </c>
      <c r="AD24" s="101" t="s">
        <v>49</v>
      </c>
      <c r="AE24">
        <v>0.38557652831311162</v>
      </c>
      <c r="AF24">
        <v>-0.46253808226414961</v>
      </c>
      <c r="AH24" s="101" t="s">
        <v>49</v>
      </c>
      <c r="AI24">
        <v>0.88354526096034425</v>
      </c>
      <c r="AJ24">
        <v>0.15495718273077941</v>
      </c>
      <c r="AL24" s="101" t="s">
        <v>49</v>
      </c>
      <c r="AM24">
        <v>0.50222615925219083</v>
      </c>
      <c r="AN24">
        <v>-0.34818760847493024</v>
      </c>
      <c r="AQ24" t="s">
        <v>49</v>
      </c>
      <c r="AR24" s="101"/>
      <c r="AV24" s="101"/>
      <c r="AZ24" s="101"/>
    </row>
    <row r="25" spans="1:54" x14ac:dyDescent="0.3">
      <c r="A25" t="s">
        <v>78</v>
      </c>
      <c r="B25" s="101"/>
      <c r="F25" s="101"/>
      <c r="J25" s="101"/>
      <c r="O25" t="s">
        <v>78</v>
      </c>
      <c r="P25" s="101"/>
      <c r="T25" s="101"/>
      <c r="X25" s="101"/>
      <c r="AC25" t="s">
        <v>78</v>
      </c>
      <c r="AD25" s="101"/>
      <c r="AH25" s="101"/>
      <c r="AL25" s="101"/>
      <c r="AQ25" t="s">
        <v>78</v>
      </c>
      <c r="AR25" s="101"/>
      <c r="AV25" s="101"/>
      <c r="AZ25" s="101"/>
    </row>
    <row r="26" spans="1:54" x14ac:dyDescent="0.3">
      <c r="A26" t="s">
        <v>12</v>
      </c>
      <c r="B26" s="101" t="s">
        <v>12</v>
      </c>
      <c r="C26">
        <v>4.6784871809316043E-2</v>
      </c>
      <c r="D26">
        <v>-0.21141892534372886</v>
      </c>
      <c r="F26" s="101" t="s">
        <v>12</v>
      </c>
      <c r="G26">
        <v>2.2856513649691251E-2</v>
      </c>
      <c r="H26">
        <v>-0.42746840968280253</v>
      </c>
      <c r="J26" s="101" t="s">
        <v>12</v>
      </c>
      <c r="K26">
        <v>3.297195425159394E-3</v>
      </c>
      <c r="L26">
        <v>-0.31192333163525277</v>
      </c>
      <c r="O26" t="s">
        <v>12</v>
      </c>
      <c r="P26" s="101" t="s">
        <v>12</v>
      </c>
      <c r="Q26">
        <v>0.70354137354802626</v>
      </c>
      <c r="R26">
        <v>-5.2174756931538724E-2</v>
      </c>
      <c r="T26" s="101" t="s">
        <v>12</v>
      </c>
      <c r="U26">
        <v>0.4707598557215083</v>
      </c>
      <c r="V26">
        <v>0.22961813377909834</v>
      </c>
      <c r="X26" s="101" t="s">
        <v>12</v>
      </c>
      <c r="Y26">
        <v>0.9868634823407566</v>
      </c>
      <c r="Z26">
        <v>2.4414697776400374E-3</v>
      </c>
      <c r="AC26" t="s">
        <v>12</v>
      </c>
      <c r="AD26" s="101"/>
      <c r="AH26" s="101"/>
      <c r="AL26" s="101"/>
      <c r="AQ26" t="s">
        <v>12</v>
      </c>
      <c r="AR26" s="101"/>
      <c r="AV26" s="101"/>
      <c r="AZ26" s="101"/>
    </row>
    <row r="27" spans="1:54" x14ac:dyDescent="0.3">
      <c r="A27" t="s">
        <v>18</v>
      </c>
      <c r="B27" s="101" t="s">
        <v>18</v>
      </c>
      <c r="C27">
        <v>0.3298442209865885</v>
      </c>
      <c r="D27">
        <v>0.1203146447729786</v>
      </c>
      <c r="F27" s="101" t="s">
        <v>18</v>
      </c>
      <c r="G27">
        <v>7.0520574668498287E-2</v>
      </c>
      <c r="H27">
        <v>-0.39441561855555207</v>
      </c>
      <c r="J27" s="101" t="s">
        <v>18</v>
      </c>
      <c r="K27">
        <v>0.83583591848618222</v>
      </c>
      <c r="L27">
        <v>-2.5506988755360283E-2</v>
      </c>
      <c r="O27" t="s">
        <v>18</v>
      </c>
      <c r="P27" s="101" t="s">
        <v>18</v>
      </c>
      <c r="Q27">
        <v>0.62823473848819855</v>
      </c>
      <c r="R27">
        <v>-8.485757724566767E-2</v>
      </c>
      <c r="T27" s="101" t="s">
        <v>18</v>
      </c>
      <c r="U27">
        <v>0.44453838712054161</v>
      </c>
      <c r="V27">
        <v>0.30351374802129172</v>
      </c>
      <c r="X27" s="101" t="s">
        <v>18</v>
      </c>
      <c r="Y27">
        <v>0.71712848653098926</v>
      </c>
      <c r="Z27">
        <v>-6.5993184394518067E-2</v>
      </c>
      <c r="AC27" t="s">
        <v>18</v>
      </c>
      <c r="AD27" s="101" t="s">
        <v>18</v>
      </c>
      <c r="AE27">
        <v>0.83806809398314286</v>
      </c>
      <c r="AF27">
        <v>4.3396145788580753E-2</v>
      </c>
      <c r="AH27" s="101" t="s">
        <v>18</v>
      </c>
      <c r="AI27">
        <v>0.50496378890650373</v>
      </c>
      <c r="AJ27">
        <v>-0.21597622931497895</v>
      </c>
      <c r="AL27" s="101" t="s">
        <v>18</v>
      </c>
      <c r="AM27">
        <v>0.99336287004672175</v>
      </c>
      <c r="AN27">
        <v>1.7283336548210571E-3</v>
      </c>
      <c r="AQ27" t="s">
        <v>18</v>
      </c>
      <c r="AR27" s="101" t="s">
        <v>18</v>
      </c>
      <c r="AS27">
        <v>0.38227894804642071</v>
      </c>
      <c r="AT27">
        <v>-0.27089573831894143</v>
      </c>
      <c r="AV27" s="101" t="s">
        <v>18</v>
      </c>
      <c r="AW27">
        <v>0.49160842363433788</v>
      </c>
      <c r="AX27">
        <v>-0.36101454613287132</v>
      </c>
      <c r="AZ27" s="101" t="s">
        <v>18</v>
      </c>
      <c r="BA27">
        <v>0.67614903078132982</v>
      </c>
      <c r="BB27">
        <v>-0.13866704961598941</v>
      </c>
    </row>
    <row r="28" spans="1:54" x14ac:dyDescent="0.3">
      <c r="A28" t="s">
        <v>21</v>
      </c>
      <c r="B28" s="101" t="s">
        <v>21</v>
      </c>
      <c r="C28">
        <v>0.82204985204319647</v>
      </c>
      <c r="D28">
        <v>2.7060185761417443E-2</v>
      </c>
      <c r="F28" s="101" t="s">
        <v>21</v>
      </c>
      <c r="G28">
        <v>0.31781226889654007</v>
      </c>
      <c r="H28">
        <v>-0.20714439056926892</v>
      </c>
      <c r="J28" s="101" t="s">
        <v>21</v>
      </c>
      <c r="K28">
        <v>0.85833698844032114</v>
      </c>
      <c r="L28">
        <v>2.1617079541609741E-2</v>
      </c>
      <c r="O28" t="s">
        <v>21</v>
      </c>
      <c r="P28" s="101" t="s">
        <v>21</v>
      </c>
      <c r="Q28">
        <v>0.78468873638060777</v>
      </c>
      <c r="R28">
        <v>-4.7875580212338065E-2</v>
      </c>
      <c r="T28" s="101" t="s">
        <v>21</v>
      </c>
      <c r="U28">
        <v>0.44426808005697771</v>
      </c>
      <c r="V28">
        <v>0.38117288016454154</v>
      </c>
      <c r="X28" s="101" t="s">
        <v>21</v>
      </c>
      <c r="Y28">
        <v>0.86604640481874218</v>
      </c>
      <c r="Z28">
        <v>-3.1481571613490189E-2</v>
      </c>
      <c r="AC28" t="s">
        <v>21</v>
      </c>
      <c r="AD28" s="101" t="s">
        <v>21</v>
      </c>
      <c r="AE28">
        <v>0.638820530996004</v>
      </c>
      <c r="AF28">
        <v>-0.11218117480154888</v>
      </c>
      <c r="AH28" s="101" t="s">
        <v>21</v>
      </c>
      <c r="AI28">
        <v>0.50955413679051209</v>
      </c>
      <c r="AJ28">
        <v>-0.18804196674490115</v>
      </c>
      <c r="AL28" s="101" t="s">
        <v>21</v>
      </c>
      <c r="AM28">
        <v>0.61159518302155469</v>
      </c>
      <c r="AN28">
        <v>-0.11182741990934986</v>
      </c>
      <c r="AQ28" t="s">
        <v>21</v>
      </c>
      <c r="AR28" s="101" t="s">
        <v>21</v>
      </c>
      <c r="AS28">
        <v>0.3492121568653303</v>
      </c>
      <c r="AT28">
        <v>-0.28060394882185946</v>
      </c>
      <c r="AV28" s="101" t="s">
        <v>21</v>
      </c>
      <c r="AW28">
        <v>0.92259399778353213</v>
      </c>
      <c r="AX28">
        <v>-4.6154310046350844E-2</v>
      </c>
      <c r="AZ28" s="101" t="s">
        <v>21</v>
      </c>
      <c r="BA28">
        <v>0.85730184007372978</v>
      </c>
      <c r="BB28">
        <v>5.7563649541410911E-2</v>
      </c>
    </row>
    <row r="29" spans="1:54" x14ac:dyDescent="0.3">
      <c r="A29" t="s">
        <v>17</v>
      </c>
      <c r="B29" s="101" t="s">
        <v>17</v>
      </c>
      <c r="C29">
        <v>0.64716342837705343</v>
      </c>
      <c r="D29">
        <v>3.9954102396240643E-2</v>
      </c>
      <c r="F29" s="101" t="s">
        <v>17</v>
      </c>
      <c r="G29">
        <v>9.4435277323649772E-2</v>
      </c>
      <c r="H29">
        <v>-0.2581680874235488</v>
      </c>
      <c r="J29" s="101" t="s">
        <v>17</v>
      </c>
      <c r="K29">
        <v>0.59394144282001426</v>
      </c>
      <c r="L29">
        <v>-4.6627813862198053E-2</v>
      </c>
      <c r="O29" t="s">
        <v>17</v>
      </c>
      <c r="P29" s="101" t="s">
        <v>17</v>
      </c>
      <c r="Q29">
        <v>0.65948886674470286</v>
      </c>
      <c r="R29">
        <v>-5.9754474382128109E-2</v>
      </c>
      <c r="T29" s="101" t="s">
        <v>17</v>
      </c>
      <c r="U29">
        <v>0.37761554697281519</v>
      </c>
      <c r="V29">
        <v>0.28692972079385726</v>
      </c>
      <c r="X29" s="101" t="s">
        <v>17</v>
      </c>
      <c r="Y29">
        <v>0.78931742548815231</v>
      </c>
      <c r="Z29">
        <v>-3.8005110481829973E-2</v>
      </c>
      <c r="AC29" t="s">
        <v>17</v>
      </c>
      <c r="AD29" s="101" t="s">
        <v>17</v>
      </c>
      <c r="AE29">
        <v>0.74737059235492476</v>
      </c>
      <c r="AF29">
        <v>5.208559473604879E-2</v>
      </c>
      <c r="AH29" s="101" t="s">
        <v>17</v>
      </c>
      <c r="AI29">
        <v>0.64368638461663541</v>
      </c>
      <c r="AJ29">
        <v>-0.12001240824114134</v>
      </c>
      <c r="AL29" s="101" t="s">
        <v>17</v>
      </c>
      <c r="AM29">
        <v>0.72140089130813512</v>
      </c>
      <c r="AN29">
        <v>5.6539101627397059E-2</v>
      </c>
      <c r="AQ29" t="s">
        <v>17</v>
      </c>
      <c r="AR29" s="101" t="s">
        <v>17</v>
      </c>
      <c r="AS29">
        <v>0.93132215676110619</v>
      </c>
      <c r="AT29">
        <v>1.8682245020041677E-2</v>
      </c>
      <c r="AV29" s="101" t="s">
        <v>17</v>
      </c>
      <c r="AW29">
        <v>0.81543780347881922</v>
      </c>
      <c r="AX29">
        <v>6.1464855575991351E-2</v>
      </c>
      <c r="AZ29" s="101" t="s">
        <v>17</v>
      </c>
      <c r="BA29">
        <v>0.50741059564842017</v>
      </c>
      <c r="BB29">
        <v>0.14837324784434003</v>
      </c>
    </row>
    <row r="30" spans="1:54" x14ac:dyDescent="0.3">
      <c r="A30" t="s">
        <v>79</v>
      </c>
      <c r="B30" s="101"/>
      <c r="F30" s="101"/>
      <c r="J30" s="101"/>
      <c r="O30" t="s">
        <v>79</v>
      </c>
      <c r="P30" s="101"/>
      <c r="T30" s="101"/>
      <c r="X30" s="101"/>
      <c r="AC30" t="s">
        <v>79</v>
      </c>
      <c r="AD30" s="101"/>
      <c r="AH30" s="101"/>
      <c r="AL30" s="101"/>
      <c r="AQ30" t="s">
        <v>79</v>
      </c>
      <c r="AR30" s="101"/>
      <c r="AV30" s="101"/>
      <c r="AZ30" s="101"/>
    </row>
    <row r="31" spans="1:54" x14ac:dyDescent="0.3">
      <c r="A31" t="s">
        <v>81</v>
      </c>
      <c r="B31" s="101"/>
      <c r="F31" s="101"/>
      <c r="J31" s="101"/>
      <c r="O31" t="s">
        <v>81</v>
      </c>
      <c r="P31" s="101"/>
      <c r="T31" s="101"/>
      <c r="X31" s="101"/>
      <c r="AC31" t="s">
        <v>81</v>
      </c>
      <c r="AD31" s="101"/>
      <c r="AH31" s="101"/>
      <c r="AL31" s="101"/>
      <c r="AQ31" t="s">
        <v>81</v>
      </c>
      <c r="AR31" s="101"/>
      <c r="AV31" s="101"/>
      <c r="AZ31" s="101"/>
    </row>
    <row r="32" spans="1:54" x14ac:dyDescent="0.3">
      <c r="A32" t="s">
        <v>83</v>
      </c>
      <c r="B32" s="101"/>
      <c r="F32" s="101"/>
      <c r="J32" s="101"/>
      <c r="O32" t="s">
        <v>83</v>
      </c>
      <c r="P32" s="101"/>
      <c r="T32" s="101"/>
      <c r="X32" s="101"/>
      <c r="AC32" t="s">
        <v>83</v>
      </c>
      <c r="AD32" s="101"/>
      <c r="AH32" s="101"/>
      <c r="AL32" s="101"/>
      <c r="AQ32" t="s">
        <v>83</v>
      </c>
      <c r="AR32" s="101"/>
      <c r="AV32" s="101"/>
      <c r="AZ32" s="101"/>
    </row>
    <row r="33" spans="1:54" x14ac:dyDescent="0.3">
      <c r="A33" t="s">
        <v>24</v>
      </c>
      <c r="B33" s="101" t="s">
        <v>24</v>
      </c>
      <c r="C33">
        <v>0.6615521078803559</v>
      </c>
      <c r="D33">
        <v>-4.3134932040970853E-2</v>
      </c>
      <c r="F33" s="101" t="s">
        <v>24</v>
      </c>
      <c r="G33">
        <v>0.40575250378457639</v>
      </c>
      <c r="H33">
        <v>-0.14090427962863927</v>
      </c>
      <c r="J33" s="101" t="s">
        <v>24</v>
      </c>
      <c r="K33">
        <v>8.7365217494299041E-2</v>
      </c>
      <c r="L33">
        <v>-0.16795907586870129</v>
      </c>
      <c r="O33" t="s">
        <v>24</v>
      </c>
      <c r="P33" s="101" t="s">
        <v>24</v>
      </c>
      <c r="Q33">
        <v>0.1154380478749378</v>
      </c>
      <c r="R33">
        <v>-0.20893400219556213</v>
      </c>
      <c r="T33" s="101" t="s">
        <v>24</v>
      </c>
      <c r="U33">
        <v>0.775020772229702</v>
      </c>
      <c r="V33">
        <v>8.9274563079548841E-2</v>
      </c>
      <c r="X33" s="101" t="s">
        <v>24</v>
      </c>
      <c r="Y33">
        <v>9.141263868340975E-2</v>
      </c>
      <c r="Z33">
        <v>-0.22831438135602156</v>
      </c>
      <c r="AC33" t="s">
        <v>24</v>
      </c>
      <c r="AD33" s="101" t="s">
        <v>24</v>
      </c>
      <c r="AE33">
        <v>0.18768049702296541</v>
      </c>
      <c r="AF33">
        <v>0.26889964129307131</v>
      </c>
      <c r="AH33" s="101" t="s">
        <v>24</v>
      </c>
      <c r="AI33">
        <v>6.9912025120938956E-2</v>
      </c>
      <c r="AJ33">
        <v>0.45742474063455063</v>
      </c>
      <c r="AL33" s="101" t="s">
        <v>24</v>
      </c>
      <c r="AM33">
        <v>0.36925470367901281</v>
      </c>
      <c r="AN33">
        <v>0.17135770455183064</v>
      </c>
      <c r="AQ33" t="s">
        <v>24</v>
      </c>
      <c r="AR33" s="101"/>
      <c r="AV33" s="101"/>
      <c r="AZ33" s="101"/>
    </row>
    <row r="34" spans="1:54" x14ac:dyDescent="0.3">
      <c r="A34" t="s">
        <v>27</v>
      </c>
      <c r="B34" s="101" t="s">
        <v>27</v>
      </c>
      <c r="C34">
        <v>0.78977842750283989</v>
      </c>
      <c r="D34">
        <v>2.1208583671320724E-2</v>
      </c>
      <c r="F34" s="101" t="s">
        <v>27</v>
      </c>
      <c r="G34">
        <v>0.1010003880963274</v>
      </c>
      <c r="H34">
        <v>-0.21669559343722966</v>
      </c>
      <c r="J34" s="101" t="s">
        <v>27</v>
      </c>
      <c r="K34">
        <v>0.47694159989128548</v>
      </c>
      <c r="L34">
        <v>-5.6424950990670908E-2</v>
      </c>
      <c r="O34" t="s">
        <v>27</v>
      </c>
      <c r="P34" s="101" t="s">
        <v>27</v>
      </c>
      <c r="Q34">
        <v>0.31933081251317641</v>
      </c>
      <c r="R34">
        <v>-0.11420490604551148</v>
      </c>
      <c r="T34" s="101" t="s">
        <v>27</v>
      </c>
      <c r="U34">
        <v>0.95921747702966975</v>
      </c>
      <c r="V34">
        <v>-1.4747787632337861E-2</v>
      </c>
      <c r="X34" s="101" t="s">
        <v>27</v>
      </c>
      <c r="Y34">
        <v>0.46301615464180862</v>
      </c>
      <c r="Z34">
        <v>-8.8715083964647334E-2</v>
      </c>
      <c r="AC34" t="s">
        <v>27</v>
      </c>
      <c r="AD34" s="101" t="s">
        <v>27</v>
      </c>
      <c r="AE34">
        <v>8.1772805865303028E-2</v>
      </c>
      <c r="AF34">
        <v>0.28831748288751058</v>
      </c>
      <c r="AH34" s="101" t="s">
        <v>27</v>
      </c>
      <c r="AI34">
        <v>0.60852645457676546</v>
      </c>
      <c r="AJ34">
        <v>0.13295541654726861</v>
      </c>
      <c r="AL34" s="101" t="s">
        <v>27</v>
      </c>
      <c r="AM34">
        <v>0.21452674209881609</v>
      </c>
      <c r="AN34">
        <v>0.19374587331734006</v>
      </c>
      <c r="AQ34" t="s">
        <v>27</v>
      </c>
      <c r="AR34" s="101" t="s">
        <v>27</v>
      </c>
      <c r="AS34">
        <v>0.34755141357760871</v>
      </c>
      <c r="AT34">
        <v>-0.20415698139640881</v>
      </c>
      <c r="AV34" s="101" t="s">
        <v>27</v>
      </c>
      <c r="AW34">
        <v>0.9412589576535193</v>
      </c>
      <c r="AX34">
        <v>-2.6720224867020193E-2</v>
      </c>
      <c r="AZ34" s="101" t="s">
        <v>27</v>
      </c>
      <c r="BA34">
        <v>0.86313908717265864</v>
      </c>
      <c r="BB34">
        <v>-3.9824190828969819E-2</v>
      </c>
    </row>
    <row r="35" spans="1:54" x14ac:dyDescent="0.3">
      <c r="A35" t="s">
        <v>29</v>
      </c>
      <c r="B35" s="101"/>
      <c r="F35" s="101"/>
      <c r="J35" s="101"/>
      <c r="O35" t="s">
        <v>29</v>
      </c>
      <c r="P35" s="101" t="s">
        <v>29</v>
      </c>
      <c r="Q35">
        <v>0.93518088752622053</v>
      </c>
      <c r="R35">
        <v>9.8703145630523181E-3</v>
      </c>
      <c r="T35" s="101" t="s">
        <v>29</v>
      </c>
      <c r="U35">
        <v>0.11927427392969731</v>
      </c>
      <c r="V35">
        <v>0.42192552918295689</v>
      </c>
      <c r="X35" s="101" t="s">
        <v>29</v>
      </c>
      <c r="Y35">
        <v>0.64196047887277863</v>
      </c>
      <c r="Z35">
        <v>5.9404645699999037E-2</v>
      </c>
      <c r="AC35" t="s">
        <v>29</v>
      </c>
      <c r="AD35" s="101"/>
      <c r="AH35" s="101"/>
      <c r="AL35" s="101"/>
      <c r="AQ35" t="s">
        <v>29</v>
      </c>
      <c r="AR35" s="101"/>
      <c r="AV35" s="101"/>
      <c r="AZ35" s="101"/>
    </row>
    <row r="36" spans="1:54" x14ac:dyDescent="0.3">
      <c r="A36" t="s">
        <v>86</v>
      </c>
      <c r="B36" s="101"/>
      <c r="F36" s="101"/>
      <c r="J36" s="101"/>
      <c r="O36" t="s">
        <v>86</v>
      </c>
      <c r="P36" s="101"/>
      <c r="T36" s="101"/>
      <c r="X36" s="101"/>
      <c r="AC36" t="s">
        <v>86</v>
      </c>
      <c r="AD36" s="101"/>
      <c r="AH36" s="101"/>
      <c r="AL36" s="101"/>
      <c r="AQ36" t="s">
        <v>86</v>
      </c>
      <c r="AR36" s="101"/>
      <c r="AV36" s="101"/>
      <c r="AZ36" s="101"/>
    </row>
    <row r="37" spans="1:54" x14ac:dyDescent="0.3">
      <c r="A37" t="s">
        <v>87</v>
      </c>
      <c r="B37" s="101"/>
      <c r="F37" s="101"/>
      <c r="J37" s="101"/>
      <c r="O37" t="s">
        <v>87</v>
      </c>
      <c r="P37" s="101"/>
      <c r="T37" s="101"/>
      <c r="X37" s="101"/>
      <c r="AC37" t="s">
        <v>87</v>
      </c>
      <c r="AD37" s="101"/>
      <c r="AH37" s="101"/>
      <c r="AL37" s="101"/>
      <c r="AQ37" t="s">
        <v>87</v>
      </c>
      <c r="AR37" s="101"/>
      <c r="AV37" s="101"/>
      <c r="AZ37" s="101"/>
    </row>
    <row r="38" spans="1:54" x14ac:dyDescent="0.3">
      <c r="A38" t="s">
        <v>20</v>
      </c>
      <c r="B38" s="101"/>
      <c r="F38" s="101"/>
      <c r="J38" s="101"/>
      <c r="O38" t="s">
        <v>20</v>
      </c>
      <c r="P38" s="101" t="s">
        <v>20</v>
      </c>
      <c r="Q38">
        <v>0.94028915294728521</v>
      </c>
      <c r="R38">
        <v>8.4675574950310306E-3</v>
      </c>
      <c r="T38" s="101" t="s">
        <v>20</v>
      </c>
      <c r="U38">
        <v>0.9729931201729991</v>
      </c>
      <c r="V38">
        <v>-8.4905953008096446E-3</v>
      </c>
      <c r="X38" s="101" t="s">
        <v>20</v>
      </c>
      <c r="Y38">
        <v>0.79341313197851959</v>
      </c>
      <c r="Z38">
        <v>-3.159906133448942E-2</v>
      </c>
      <c r="AC38" t="s">
        <v>20</v>
      </c>
      <c r="AD38" s="101"/>
      <c r="AH38" s="101"/>
      <c r="AL38" s="101"/>
      <c r="AQ38" t="s">
        <v>20</v>
      </c>
      <c r="AR38" s="101"/>
      <c r="AV38" s="101"/>
      <c r="AZ38" s="101"/>
    </row>
    <row r="39" spans="1:54" x14ac:dyDescent="0.3">
      <c r="A39" t="s">
        <v>22</v>
      </c>
      <c r="B39" s="101"/>
      <c r="F39" s="101"/>
      <c r="J39" s="101"/>
      <c r="O39" t="s">
        <v>22</v>
      </c>
      <c r="P39" s="101" t="s">
        <v>22</v>
      </c>
      <c r="Q39">
        <v>0.83025540328539216</v>
      </c>
      <c r="R39">
        <v>-2.8240957227939845E-2</v>
      </c>
      <c r="T39" s="101" t="s">
        <v>22</v>
      </c>
      <c r="U39">
        <v>0.80730154911031704</v>
      </c>
      <c r="V39">
        <v>5.7666230496860038E-2</v>
      </c>
      <c r="X39" s="101" t="s">
        <v>22</v>
      </c>
      <c r="Y39">
        <v>0.61676711073172907</v>
      </c>
      <c r="Z39">
        <v>7.0450337413610953E-2</v>
      </c>
      <c r="AC39" t="s">
        <v>22</v>
      </c>
      <c r="AD39" s="101"/>
      <c r="AH39" s="101"/>
      <c r="AL39" s="101"/>
      <c r="AQ39" t="s">
        <v>22</v>
      </c>
      <c r="AR39" s="101"/>
      <c r="AV39" s="101"/>
      <c r="AZ39" s="101"/>
    </row>
    <row r="40" spans="1:54" x14ac:dyDescent="0.3">
      <c r="A40" t="s">
        <v>34</v>
      </c>
      <c r="B40" s="101" t="s">
        <v>34</v>
      </c>
      <c r="C40">
        <v>0.26233739119077432</v>
      </c>
      <c r="D40">
        <v>0.16356274588616948</v>
      </c>
      <c r="F40" s="101" t="s">
        <v>34</v>
      </c>
      <c r="G40">
        <v>2.5389177888645541E-2</v>
      </c>
      <c r="H40">
        <v>-0.52530873324390015</v>
      </c>
      <c r="J40" s="101" t="s">
        <v>34</v>
      </c>
      <c r="K40">
        <v>0.63920129038065543</v>
      </c>
      <c r="L40">
        <v>-6.8705128213448319E-2</v>
      </c>
      <c r="O40" t="s">
        <v>34</v>
      </c>
      <c r="P40" s="101" t="s">
        <v>34</v>
      </c>
      <c r="Q40">
        <v>0.68638237094931265</v>
      </c>
      <c r="R40">
        <v>6.959542163443011E-2</v>
      </c>
      <c r="T40" s="101" t="s">
        <v>34</v>
      </c>
      <c r="U40">
        <v>0.63876267719030477</v>
      </c>
      <c r="V40">
        <v>0.24908267399161055</v>
      </c>
      <c r="X40" s="101" t="s">
        <v>34</v>
      </c>
      <c r="Y40">
        <v>0.32395901494121521</v>
      </c>
      <c r="Z40">
        <v>0.18222604946143051</v>
      </c>
      <c r="AC40" t="s">
        <v>34</v>
      </c>
      <c r="AD40" s="101" t="s">
        <v>34</v>
      </c>
      <c r="AE40">
        <v>0.64464104425145741</v>
      </c>
      <c r="AF40">
        <v>0.14065092818936975</v>
      </c>
      <c r="AH40" s="101" t="s">
        <v>34</v>
      </c>
      <c r="AI40">
        <v>0.74262858296063605</v>
      </c>
      <c r="AJ40">
        <v>-0.1216172653119898</v>
      </c>
      <c r="AL40" s="101" t="s">
        <v>34</v>
      </c>
      <c r="AM40">
        <v>0.36382525897772888</v>
      </c>
      <c r="AN40">
        <v>0.25432580584227971</v>
      </c>
      <c r="AQ40" t="s">
        <v>34</v>
      </c>
      <c r="AR40" s="101" t="s">
        <v>34</v>
      </c>
      <c r="AS40">
        <v>0.90842368593341138</v>
      </c>
      <c r="AT40">
        <v>-4.8065816969561581E-2</v>
      </c>
      <c r="AV40" s="101" t="s">
        <v>34</v>
      </c>
      <c r="AW40">
        <v>0.38844466626072238</v>
      </c>
      <c r="AX40">
        <v>-0.48970855662239998</v>
      </c>
      <c r="AZ40" s="101" t="s">
        <v>34</v>
      </c>
      <c r="BA40">
        <v>0.46724579814285228</v>
      </c>
      <c r="BB40">
        <v>-0.31786435462179163</v>
      </c>
    </row>
    <row r="41" spans="1:54" x14ac:dyDescent="0.3">
      <c r="A41" t="s">
        <v>23</v>
      </c>
      <c r="B41" s="101" t="s">
        <v>23</v>
      </c>
      <c r="C41">
        <v>0.71312617385214938</v>
      </c>
      <c r="D41">
        <v>-4.9582304779171693E-2</v>
      </c>
      <c r="F41" s="101" t="s">
        <v>23</v>
      </c>
      <c r="G41">
        <v>3.634766472047396E-2</v>
      </c>
      <c r="H41">
        <v>-0.59183559283786025</v>
      </c>
      <c r="J41" s="101" t="s">
        <v>23</v>
      </c>
      <c r="K41">
        <v>8.3286813360673673E-2</v>
      </c>
      <c r="L41">
        <v>-0.23642027246006236</v>
      </c>
      <c r="O41" t="s">
        <v>23</v>
      </c>
      <c r="P41" s="101" t="s">
        <v>23</v>
      </c>
      <c r="Q41">
        <v>0.23783711678127051</v>
      </c>
      <c r="R41">
        <v>-0.22832155594839065</v>
      </c>
      <c r="T41" s="101" t="s">
        <v>23</v>
      </c>
      <c r="U41">
        <v>0.65109188216525182</v>
      </c>
      <c r="V41">
        <v>0.25786845180224915</v>
      </c>
      <c r="X41" s="101" t="s">
        <v>23</v>
      </c>
      <c r="Y41">
        <v>0.2246133830172716</v>
      </c>
      <c r="Z41">
        <v>-0.24116818803162232</v>
      </c>
      <c r="AC41" t="s">
        <v>23</v>
      </c>
      <c r="AD41" s="101"/>
      <c r="AH41" s="101"/>
      <c r="AL41" s="101"/>
      <c r="AQ41" t="s">
        <v>23</v>
      </c>
      <c r="AR41" s="101"/>
      <c r="AV41" s="101"/>
      <c r="AZ41" s="101"/>
    </row>
    <row r="42" spans="1:54" x14ac:dyDescent="0.3">
      <c r="A42" t="s">
        <v>52</v>
      </c>
      <c r="B42" s="101"/>
      <c r="F42" s="101"/>
      <c r="J42" s="101"/>
      <c r="O42" t="s">
        <v>52</v>
      </c>
      <c r="P42" s="101" t="s">
        <v>52</v>
      </c>
      <c r="Q42">
        <v>0.26696891866634043</v>
      </c>
      <c r="R42">
        <v>0.27237902119111013</v>
      </c>
      <c r="T42" s="101" t="s">
        <v>52</v>
      </c>
      <c r="U42">
        <v>0.7394385755260835</v>
      </c>
      <c r="V42">
        <v>-0.16486346510024141</v>
      </c>
      <c r="X42" s="101" t="s">
        <v>52</v>
      </c>
      <c r="Y42">
        <v>0.48649030771770191</v>
      </c>
      <c r="Z42">
        <v>0.18641552071679079</v>
      </c>
      <c r="AC42" t="s">
        <v>52</v>
      </c>
      <c r="AD42" s="101"/>
      <c r="AH42" s="101"/>
      <c r="AL42" s="101"/>
      <c r="AQ42" t="s">
        <v>52</v>
      </c>
      <c r="AR42" s="101" t="s">
        <v>52</v>
      </c>
      <c r="AS42">
        <v>0.8693425468266569</v>
      </c>
      <c r="AT42">
        <v>-5.3154252082460829E-2</v>
      </c>
      <c r="AV42" s="101" t="s">
        <v>52</v>
      </c>
      <c r="AW42">
        <v>0.6190226911925758</v>
      </c>
      <c r="AX42">
        <v>0.24610342323680001</v>
      </c>
      <c r="AZ42" s="101" t="s">
        <v>52</v>
      </c>
      <c r="BA42">
        <v>0.33589674065282848</v>
      </c>
      <c r="BB42">
        <v>-0.31907033782482053</v>
      </c>
    </row>
    <row r="43" spans="1:54" x14ac:dyDescent="0.3">
      <c r="A43" t="s">
        <v>25</v>
      </c>
      <c r="B43" s="101" t="s">
        <v>25</v>
      </c>
      <c r="C43">
        <v>0.6429607380338519</v>
      </c>
      <c r="D43">
        <v>-4.2531358234580097E-2</v>
      </c>
      <c r="F43" s="101" t="s">
        <v>25</v>
      </c>
      <c r="G43">
        <v>4.9093074902377062E-2</v>
      </c>
      <c r="H43">
        <v>-0.34024857593743008</v>
      </c>
      <c r="J43" s="101" t="s">
        <v>25</v>
      </c>
      <c r="K43">
        <v>0.42272227970874848</v>
      </c>
      <c r="L43">
        <v>-7.4327800616670103E-2</v>
      </c>
      <c r="O43" t="s">
        <v>25</v>
      </c>
      <c r="P43" s="101" t="s">
        <v>25</v>
      </c>
      <c r="Q43">
        <v>0.99114354170740349</v>
      </c>
      <c r="R43">
        <v>1.5616737378501E-3</v>
      </c>
      <c r="T43" s="101" t="s">
        <v>25</v>
      </c>
      <c r="U43">
        <v>0.44252077693114278</v>
      </c>
      <c r="V43">
        <v>0.30548968814630939</v>
      </c>
      <c r="X43" s="101" t="s">
        <v>25</v>
      </c>
      <c r="Y43">
        <v>0.6993806861705163</v>
      </c>
      <c r="Z43">
        <v>5.6959451505530723E-2</v>
      </c>
      <c r="AC43" t="s">
        <v>25</v>
      </c>
      <c r="AD43" s="101" t="s">
        <v>25</v>
      </c>
      <c r="AE43">
        <v>0.7685574479749997</v>
      </c>
      <c r="AF43">
        <v>5.416007986892879E-2</v>
      </c>
      <c r="AH43" s="101" t="s">
        <v>25</v>
      </c>
      <c r="AI43">
        <v>0.37475558723342128</v>
      </c>
      <c r="AJ43">
        <v>-0.2646875049680002</v>
      </c>
      <c r="AL43" s="101" t="s">
        <v>25</v>
      </c>
      <c r="AM43">
        <v>0.43278061992669048</v>
      </c>
      <c r="AN43">
        <v>0.14201946018375011</v>
      </c>
      <c r="AQ43" t="s">
        <v>25</v>
      </c>
      <c r="AR43" s="101"/>
      <c r="AV43" s="101"/>
      <c r="AZ43" s="101"/>
    </row>
    <row r="44" spans="1:54" x14ac:dyDescent="0.3">
      <c r="A44" t="s">
        <v>88</v>
      </c>
      <c r="B44" s="101"/>
      <c r="F44" s="101"/>
      <c r="J44" s="101"/>
      <c r="O44" t="s">
        <v>88</v>
      </c>
      <c r="P44" s="101"/>
      <c r="T44" s="101"/>
      <c r="X44" s="101"/>
      <c r="AC44" t="s">
        <v>88</v>
      </c>
      <c r="AD44" s="101"/>
      <c r="AH44" s="101"/>
      <c r="AL44" s="101"/>
      <c r="AQ44" t="s">
        <v>88</v>
      </c>
      <c r="AR44" s="101"/>
      <c r="AV44" s="101"/>
      <c r="AZ44" s="101"/>
    </row>
    <row r="45" spans="1:54" x14ac:dyDescent="0.3">
      <c r="A45" t="s">
        <v>53</v>
      </c>
      <c r="B45" s="101"/>
      <c r="F45" s="101"/>
      <c r="J45" s="101"/>
      <c r="O45" t="s">
        <v>53</v>
      </c>
      <c r="P45" s="101" t="s">
        <v>53</v>
      </c>
      <c r="Q45">
        <v>0.12398598508940289</v>
      </c>
      <c r="R45">
        <v>-0.25023021465131023</v>
      </c>
      <c r="T45" s="101" t="s">
        <v>53</v>
      </c>
      <c r="U45">
        <v>0.93865273844664321</v>
      </c>
      <c r="V45">
        <v>2.6176057196408919E-2</v>
      </c>
      <c r="X45" s="101" t="s">
        <v>53</v>
      </c>
      <c r="Y45">
        <v>0.1782687486271686</v>
      </c>
      <c r="Z45">
        <v>-0.22967647821415227</v>
      </c>
      <c r="AC45" t="s">
        <v>53</v>
      </c>
      <c r="AD45" s="101"/>
      <c r="AH45" s="101"/>
      <c r="AL45" s="101"/>
      <c r="AQ45" t="s">
        <v>53</v>
      </c>
      <c r="AR45" s="101"/>
      <c r="AV45" s="101"/>
      <c r="AZ45" s="101"/>
    </row>
    <row r="46" spans="1:54" x14ac:dyDescent="0.3">
      <c r="A46" t="s">
        <v>37</v>
      </c>
      <c r="B46" s="101" t="s">
        <v>37</v>
      </c>
      <c r="C46">
        <v>0.6291325545485843</v>
      </c>
      <c r="D46">
        <v>-5.8778608376339747E-2</v>
      </c>
      <c r="F46" s="101" t="s">
        <v>37</v>
      </c>
      <c r="G46">
        <v>9.0077472621793997E-3</v>
      </c>
      <c r="H46">
        <v>-0.51637004245004903</v>
      </c>
      <c r="J46" s="101" t="s">
        <v>37</v>
      </c>
      <c r="K46">
        <v>0.17490000585566509</v>
      </c>
      <c r="L46">
        <v>-0.16722131497739134</v>
      </c>
      <c r="O46" t="s">
        <v>37</v>
      </c>
      <c r="P46" s="101" t="s">
        <v>37</v>
      </c>
      <c r="Q46">
        <v>0.65472153329230809</v>
      </c>
      <c r="R46">
        <v>7.8018440896590491E-2</v>
      </c>
      <c r="T46" s="101" t="s">
        <v>37</v>
      </c>
      <c r="U46">
        <v>0.46949109459637572</v>
      </c>
      <c r="V46">
        <v>0.22286938513276056</v>
      </c>
      <c r="X46" s="101" t="s">
        <v>37</v>
      </c>
      <c r="Y46">
        <v>0.57170432975548602</v>
      </c>
      <c r="Z46">
        <v>0.10388224874112062</v>
      </c>
      <c r="AC46" t="s">
        <v>37</v>
      </c>
      <c r="AD46" s="101" t="s">
        <v>37</v>
      </c>
      <c r="AE46">
        <v>0.40570947105236399</v>
      </c>
      <c r="AF46">
        <v>0.22485772104214874</v>
      </c>
      <c r="AH46" s="101" t="s">
        <v>37</v>
      </c>
      <c r="AI46">
        <v>0.28939818573232512</v>
      </c>
      <c r="AJ46">
        <v>-0.43974406192584858</v>
      </c>
      <c r="AL46" s="101" t="s">
        <v>37</v>
      </c>
      <c r="AM46">
        <v>0.9157965330482265</v>
      </c>
      <c r="AN46">
        <v>2.8297160718040004E-2</v>
      </c>
      <c r="AQ46" t="s">
        <v>37</v>
      </c>
      <c r="AR46" s="101" t="s">
        <v>37</v>
      </c>
      <c r="AS46">
        <v>9.6832476107799922E-2</v>
      </c>
      <c r="AT46">
        <v>-0.6031551314127892</v>
      </c>
      <c r="AV46" s="101" t="s">
        <v>37</v>
      </c>
      <c r="AW46">
        <v>0.42061022402531678</v>
      </c>
      <c r="AX46">
        <v>-0.31699348450218068</v>
      </c>
      <c r="AZ46" s="101" t="s">
        <v>37</v>
      </c>
      <c r="BA46">
        <v>7.6666407469575676E-2</v>
      </c>
      <c r="BB46">
        <v>-0.63141207239283048</v>
      </c>
    </row>
    <row r="47" spans="1:54" x14ac:dyDescent="0.3">
      <c r="A47" t="s">
        <v>50</v>
      </c>
      <c r="B47" s="101" t="s">
        <v>50</v>
      </c>
      <c r="C47">
        <v>0.15497506103266381</v>
      </c>
      <c r="D47">
        <v>0.19834860228910145</v>
      </c>
      <c r="F47" s="101" t="s">
        <v>50</v>
      </c>
      <c r="G47">
        <v>0.93718234678119561</v>
      </c>
      <c r="H47">
        <v>2.1126978396061702E-2</v>
      </c>
      <c r="J47" s="101" t="s">
        <v>50</v>
      </c>
      <c r="K47">
        <v>0.25704389574214742</v>
      </c>
      <c r="L47">
        <v>-0.1606702746123716</v>
      </c>
      <c r="O47" t="s">
        <v>50</v>
      </c>
      <c r="P47" s="101" t="s">
        <v>50</v>
      </c>
      <c r="Q47">
        <v>0.68822910342978227</v>
      </c>
      <c r="R47">
        <v>8.8716257163021339E-2</v>
      </c>
      <c r="T47" s="101" t="s">
        <v>50</v>
      </c>
      <c r="U47">
        <v>0.98661408746511881</v>
      </c>
      <c r="V47">
        <v>-8.4532405050978809E-3</v>
      </c>
      <c r="X47" s="101" t="s">
        <v>50</v>
      </c>
      <c r="Y47">
        <v>0.12633274759044749</v>
      </c>
      <c r="Z47">
        <v>-0.34402202368899992</v>
      </c>
      <c r="AC47" t="s">
        <v>50</v>
      </c>
      <c r="AD47" s="101" t="s">
        <v>50</v>
      </c>
      <c r="AE47">
        <v>0.94136324033037755</v>
      </c>
      <c r="AF47">
        <v>2.4256329371908691E-2</v>
      </c>
      <c r="AH47" s="101" t="s">
        <v>50</v>
      </c>
      <c r="AI47">
        <v>5.0523307523558741E-2</v>
      </c>
      <c r="AJ47">
        <v>1.1449098157044482</v>
      </c>
      <c r="AL47" s="101" t="s">
        <v>50</v>
      </c>
      <c r="AM47">
        <v>0.84657490488563991</v>
      </c>
      <c r="AN47">
        <v>-6.0964125954459547E-2</v>
      </c>
      <c r="AQ47" t="s">
        <v>50</v>
      </c>
      <c r="AR47" s="101"/>
      <c r="AV47" s="101"/>
      <c r="AZ47" s="101"/>
    </row>
    <row r="48" spans="1:54" x14ac:dyDescent="0.3">
      <c r="A48" t="s">
        <v>39</v>
      </c>
      <c r="B48" s="101"/>
      <c r="F48" s="101"/>
      <c r="J48" s="101"/>
      <c r="O48" t="s">
        <v>39</v>
      </c>
      <c r="P48" s="101"/>
      <c r="T48" s="101"/>
      <c r="X48" s="101"/>
      <c r="AC48" t="s">
        <v>39</v>
      </c>
      <c r="AD48" s="101"/>
      <c r="AH48" s="101"/>
      <c r="AL48" s="101"/>
      <c r="AQ48" t="s">
        <v>39</v>
      </c>
      <c r="AR48" s="101"/>
      <c r="AV48" s="101"/>
      <c r="AZ48" s="101"/>
    </row>
    <row r="49" spans="1:54" x14ac:dyDescent="0.3">
      <c r="A49" t="s">
        <v>92</v>
      </c>
      <c r="B49" s="101"/>
      <c r="F49" s="101"/>
      <c r="J49" s="101"/>
      <c r="O49" t="s">
        <v>92</v>
      </c>
      <c r="P49" s="101"/>
      <c r="T49" s="101"/>
      <c r="X49" s="101"/>
      <c r="AC49" t="s">
        <v>92</v>
      </c>
      <c r="AD49" s="101"/>
      <c r="AH49" s="101"/>
      <c r="AL49" s="101"/>
      <c r="AQ49" t="s">
        <v>92</v>
      </c>
      <c r="AR49" s="101"/>
      <c r="AV49" s="101"/>
      <c r="AZ49" s="101"/>
    </row>
    <row r="50" spans="1:54" x14ac:dyDescent="0.3">
      <c r="A50" t="s">
        <v>28</v>
      </c>
      <c r="B50" s="101" t="s">
        <v>28</v>
      </c>
      <c r="C50">
        <v>0.1569516743491933</v>
      </c>
      <c r="D50">
        <v>-0.12546258546833045</v>
      </c>
      <c r="F50" s="101" t="s">
        <v>28</v>
      </c>
      <c r="G50">
        <v>1.016359327661972E-2</v>
      </c>
      <c r="H50">
        <v>-0.36340768711937876</v>
      </c>
      <c r="J50" s="101" t="s">
        <v>28</v>
      </c>
      <c r="K50">
        <v>1.408457021094606E-2</v>
      </c>
      <c r="L50">
        <v>-0.21408353643331779</v>
      </c>
      <c r="O50" t="s">
        <v>28</v>
      </c>
      <c r="P50" s="101" t="s">
        <v>28</v>
      </c>
      <c r="Q50">
        <v>0.58284447599678058</v>
      </c>
      <c r="R50">
        <v>-7.090381291729031E-2</v>
      </c>
      <c r="T50" s="101" t="s">
        <v>28</v>
      </c>
      <c r="U50">
        <v>0.73095017960710895</v>
      </c>
      <c r="V50">
        <v>0.1057533208967385</v>
      </c>
      <c r="X50" s="101" t="s">
        <v>28</v>
      </c>
      <c r="Y50">
        <v>0.98536765083145106</v>
      </c>
      <c r="Z50">
        <v>2.5791582049485839E-3</v>
      </c>
      <c r="AC50" t="s">
        <v>28</v>
      </c>
      <c r="AD50" s="101"/>
      <c r="AH50" s="101"/>
      <c r="AL50" s="101"/>
      <c r="AQ50" t="s">
        <v>28</v>
      </c>
      <c r="AR50" s="101"/>
      <c r="AV50" s="101"/>
      <c r="AZ50" s="101"/>
    </row>
    <row r="51" spans="1:54" x14ac:dyDescent="0.3">
      <c r="A51" t="s">
        <v>95</v>
      </c>
      <c r="B51" s="101"/>
      <c r="F51" s="101"/>
      <c r="J51" s="101"/>
      <c r="O51" t="s">
        <v>95</v>
      </c>
      <c r="P51" s="101"/>
      <c r="T51" s="101"/>
      <c r="X51" s="101"/>
      <c r="AC51" t="s">
        <v>95</v>
      </c>
      <c r="AD51" s="101"/>
      <c r="AH51" s="101"/>
      <c r="AL51" s="101"/>
      <c r="AQ51" t="s">
        <v>95</v>
      </c>
      <c r="AR51" s="101"/>
      <c r="AV51" s="101"/>
      <c r="AZ51" s="101"/>
    </row>
    <row r="52" spans="1:54" x14ac:dyDescent="0.3">
      <c r="A52" t="s">
        <v>54</v>
      </c>
      <c r="B52" s="101"/>
      <c r="F52" s="101"/>
      <c r="J52" s="101"/>
      <c r="O52" t="s">
        <v>54</v>
      </c>
      <c r="P52" s="101" t="s">
        <v>54</v>
      </c>
      <c r="Q52">
        <v>0.80480243053988776</v>
      </c>
      <c r="R52">
        <v>6.7910863467245619E-2</v>
      </c>
      <c r="T52" s="101" t="s">
        <v>54</v>
      </c>
      <c r="U52">
        <v>0.99918585706033336</v>
      </c>
      <c r="V52">
        <v>6.6344077014335312E-4</v>
      </c>
      <c r="X52" s="101" t="s">
        <v>54</v>
      </c>
      <c r="Y52">
        <v>0.36726822015352212</v>
      </c>
      <c r="Z52">
        <v>0.27698336471434359</v>
      </c>
      <c r="AC52" t="s">
        <v>54</v>
      </c>
      <c r="AD52" s="101" t="s">
        <v>54</v>
      </c>
      <c r="AE52">
        <v>0.1684864640106834</v>
      </c>
      <c r="AF52">
        <v>0.57448784424727783</v>
      </c>
      <c r="AH52" s="101" t="s">
        <v>54</v>
      </c>
      <c r="AI52">
        <v>0.13123727912573879</v>
      </c>
      <c r="AJ52">
        <v>1.5084285343869936</v>
      </c>
      <c r="AL52" s="101" t="s">
        <v>54</v>
      </c>
      <c r="AM52">
        <v>0.38301628854828101</v>
      </c>
      <c r="AN52">
        <v>0.3613036216623069</v>
      </c>
      <c r="AQ52" t="s">
        <v>54</v>
      </c>
      <c r="AR52" s="101"/>
      <c r="AV52" s="101"/>
      <c r="AZ52" s="101"/>
    </row>
    <row r="53" spans="1:54" x14ac:dyDescent="0.3">
      <c r="A53" t="s">
        <v>97</v>
      </c>
      <c r="B53" s="101"/>
      <c r="F53" s="101"/>
      <c r="J53" s="101"/>
      <c r="O53" t="s">
        <v>97</v>
      </c>
      <c r="P53" s="101"/>
      <c r="T53" s="101"/>
      <c r="X53" s="101"/>
      <c r="AC53" t="s">
        <v>97</v>
      </c>
      <c r="AD53" s="101"/>
      <c r="AH53" s="101"/>
      <c r="AL53" s="101"/>
      <c r="AQ53" t="s">
        <v>97</v>
      </c>
      <c r="AR53" s="101"/>
      <c r="AV53" s="101"/>
      <c r="AZ53" s="101"/>
    </row>
    <row r="54" spans="1:54" x14ac:dyDescent="0.3">
      <c r="A54" t="s">
        <v>98</v>
      </c>
      <c r="B54" s="101"/>
      <c r="F54" s="101"/>
      <c r="J54" s="101"/>
      <c r="O54" t="s">
        <v>98</v>
      </c>
      <c r="P54" s="101"/>
      <c r="T54" s="101"/>
      <c r="X54" s="101"/>
      <c r="AC54" t="s">
        <v>98</v>
      </c>
      <c r="AD54" s="101"/>
      <c r="AH54" s="101"/>
      <c r="AL54" s="101"/>
      <c r="AQ54" t="s">
        <v>98</v>
      </c>
      <c r="AR54" s="101"/>
      <c r="AV54" s="101"/>
      <c r="AZ54" s="101"/>
    </row>
    <row r="55" spans="1:54" x14ac:dyDescent="0.3">
      <c r="A55" t="s">
        <v>99</v>
      </c>
      <c r="B55" s="101"/>
      <c r="F55" s="101"/>
      <c r="J55" s="101"/>
      <c r="O55" t="s">
        <v>99</v>
      </c>
      <c r="P55" s="101"/>
      <c r="T55" s="101"/>
      <c r="X55" s="101"/>
      <c r="AC55" t="s">
        <v>99</v>
      </c>
      <c r="AD55" s="101"/>
      <c r="AH55" s="101"/>
      <c r="AL55" s="101"/>
      <c r="AQ55" t="s">
        <v>99</v>
      </c>
      <c r="AR55" s="101"/>
      <c r="AV55" s="101"/>
      <c r="AZ55" s="101"/>
    </row>
    <row r="56" spans="1:54" x14ac:dyDescent="0.3">
      <c r="A56" t="s">
        <v>100</v>
      </c>
      <c r="B56" s="101"/>
      <c r="F56" s="101"/>
      <c r="J56" s="101"/>
      <c r="O56" t="s">
        <v>100</v>
      </c>
      <c r="P56" s="101"/>
      <c r="T56" s="101"/>
      <c r="X56" s="101"/>
      <c r="AC56" t="s">
        <v>100</v>
      </c>
      <c r="AD56" s="101"/>
      <c r="AH56" s="101"/>
      <c r="AL56" s="101"/>
      <c r="AQ56" t="s">
        <v>100</v>
      </c>
      <c r="AR56" s="101"/>
      <c r="AV56" s="101"/>
      <c r="AZ56" s="101"/>
    </row>
    <row r="57" spans="1:54" x14ac:dyDescent="0.3">
      <c r="A57" t="s">
        <v>101</v>
      </c>
      <c r="B57" s="101"/>
      <c r="F57" s="101"/>
      <c r="J57" s="101"/>
      <c r="O57" t="s">
        <v>101</v>
      </c>
      <c r="P57" s="101"/>
      <c r="T57" s="101"/>
      <c r="X57" s="101"/>
      <c r="AC57" t="s">
        <v>101</v>
      </c>
      <c r="AD57" s="101"/>
      <c r="AH57" s="101"/>
      <c r="AL57" s="101"/>
      <c r="AQ57" t="s">
        <v>101</v>
      </c>
      <c r="AR57" s="101"/>
      <c r="AV57" s="101"/>
      <c r="AZ57" s="101"/>
    </row>
    <row r="58" spans="1:54" x14ac:dyDescent="0.3">
      <c r="A58" t="s">
        <v>41</v>
      </c>
      <c r="B58" s="101" t="s">
        <v>41</v>
      </c>
      <c r="C58">
        <v>0.24128250469968149</v>
      </c>
      <c r="D58">
        <v>0.11530393947301043</v>
      </c>
      <c r="F58" s="101" t="s">
        <v>41</v>
      </c>
      <c r="G58">
        <v>1.078482463650016E-2</v>
      </c>
      <c r="H58">
        <v>-0.44917709342990975</v>
      </c>
      <c r="J58" s="101" t="s">
        <v>41</v>
      </c>
      <c r="K58">
        <v>0.76054669901188987</v>
      </c>
      <c r="L58">
        <v>-3.0045768913449677E-2</v>
      </c>
      <c r="O58" t="s">
        <v>41</v>
      </c>
      <c r="P58" s="101" t="s">
        <v>41</v>
      </c>
      <c r="Q58">
        <v>0.2047885482124073</v>
      </c>
      <c r="R58">
        <v>-0.18135646513870896</v>
      </c>
      <c r="T58" s="101" t="s">
        <v>41</v>
      </c>
      <c r="U58">
        <v>0.37361029791936379</v>
      </c>
      <c r="V58">
        <v>-0.31235749432233995</v>
      </c>
      <c r="X58" s="101" t="s">
        <v>41</v>
      </c>
      <c r="Y58">
        <v>0.2970066347126315</v>
      </c>
      <c r="Z58">
        <v>-0.16377314624572925</v>
      </c>
      <c r="AC58" t="s">
        <v>41</v>
      </c>
      <c r="AD58" s="101"/>
      <c r="AH58" s="101"/>
      <c r="AL58" s="101"/>
      <c r="AQ58" t="s">
        <v>41</v>
      </c>
      <c r="AR58" s="101" t="s">
        <v>41</v>
      </c>
      <c r="AS58">
        <v>0.97636824010663581</v>
      </c>
      <c r="AT58">
        <v>7.4371773480308434E-3</v>
      </c>
      <c r="AV58" s="101" t="s">
        <v>41</v>
      </c>
      <c r="AW58">
        <v>0.80495553345531912</v>
      </c>
      <c r="AX58">
        <v>-0.10783219572565095</v>
      </c>
      <c r="AZ58" s="101" t="s">
        <v>41</v>
      </c>
      <c r="BA58">
        <v>0.86659141632977565</v>
      </c>
      <c r="BB58">
        <v>4.4932056848141499E-2</v>
      </c>
    </row>
    <row r="59" spans="1:54" x14ac:dyDescent="0.3">
      <c r="A59" t="s">
        <v>103</v>
      </c>
      <c r="B59" s="101"/>
      <c r="F59" s="101"/>
      <c r="J59" s="101"/>
      <c r="O59" t="s">
        <v>103</v>
      </c>
      <c r="P59" s="101"/>
      <c r="T59" s="101"/>
      <c r="X59" s="101"/>
      <c r="AC59" t="s">
        <v>103</v>
      </c>
      <c r="AD59" s="101"/>
      <c r="AH59" s="101"/>
      <c r="AL59" s="101"/>
      <c r="AQ59" t="s">
        <v>103</v>
      </c>
      <c r="AR59" s="101"/>
      <c r="AV59" s="101"/>
      <c r="AZ59" s="101"/>
    </row>
    <row r="60" spans="1:54" x14ac:dyDescent="0.3">
      <c r="A60" t="s">
        <v>105</v>
      </c>
      <c r="B60" s="101"/>
      <c r="F60" s="101"/>
      <c r="J60" s="101"/>
      <c r="O60" t="s">
        <v>105</v>
      </c>
      <c r="P60" s="101"/>
      <c r="T60" s="101"/>
      <c r="X60" s="101"/>
      <c r="AC60" t="s">
        <v>105</v>
      </c>
      <c r="AD60" s="101"/>
      <c r="AH60" s="101"/>
      <c r="AL60" s="101"/>
      <c r="AQ60" t="s">
        <v>105</v>
      </c>
      <c r="AR60" s="101"/>
      <c r="AV60" s="101"/>
      <c r="AZ60" s="101"/>
    </row>
    <row r="61" spans="1:54" x14ac:dyDescent="0.3">
      <c r="A61" t="s">
        <v>38</v>
      </c>
      <c r="B61" s="101"/>
      <c r="F61" s="101"/>
      <c r="J61" s="101"/>
      <c r="O61" t="s">
        <v>38</v>
      </c>
      <c r="P61" s="101"/>
      <c r="T61" s="101"/>
      <c r="X61" s="101"/>
      <c r="AC61" t="s">
        <v>38</v>
      </c>
      <c r="AD61" s="101"/>
      <c r="AH61" s="101"/>
      <c r="AL61" s="101"/>
      <c r="AQ61" t="s">
        <v>38</v>
      </c>
      <c r="AR61" s="101"/>
      <c r="AV61" s="101"/>
      <c r="AZ61" s="101"/>
    </row>
    <row r="62" spans="1:54" x14ac:dyDescent="0.3">
      <c r="A62" t="s">
        <v>30</v>
      </c>
      <c r="B62" s="101" t="s">
        <v>30</v>
      </c>
      <c r="C62">
        <v>0.76494657630515273</v>
      </c>
      <c r="D62">
        <v>3.48498193025506E-2</v>
      </c>
      <c r="F62" s="101" t="s">
        <v>30</v>
      </c>
      <c r="G62">
        <v>0.46979139590638203</v>
      </c>
      <c r="H62">
        <v>-0.15066895592905993</v>
      </c>
      <c r="J62" s="101" t="s">
        <v>30</v>
      </c>
      <c r="K62">
        <v>0.67948816768345677</v>
      </c>
      <c r="L62">
        <v>-4.862229782755989E-2</v>
      </c>
      <c r="O62" t="s">
        <v>30</v>
      </c>
      <c r="P62" s="101" t="s">
        <v>30</v>
      </c>
      <c r="Q62">
        <v>0.566265362112084</v>
      </c>
      <c r="R62">
        <v>-9.7465247584619163E-2</v>
      </c>
      <c r="T62" s="101" t="s">
        <v>30</v>
      </c>
      <c r="U62">
        <v>0.92980589199202579</v>
      </c>
      <c r="V62">
        <v>3.5083937456082737E-2</v>
      </c>
      <c r="X62" s="101" t="s">
        <v>30</v>
      </c>
      <c r="Y62">
        <v>0.63146731843380011</v>
      </c>
      <c r="Z62">
        <v>-8.7728439800731195E-2</v>
      </c>
      <c r="AC62" t="s">
        <v>30</v>
      </c>
      <c r="AD62" s="101" t="s">
        <v>30</v>
      </c>
      <c r="AE62">
        <v>0.89828024105075666</v>
      </c>
      <c r="AF62">
        <v>-3.1214753227096992E-2</v>
      </c>
      <c r="AH62" s="101" t="s">
        <v>30</v>
      </c>
      <c r="AI62">
        <v>0.9390563492396875</v>
      </c>
      <c r="AJ62">
        <v>-2.700300188244853E-2</v>
      </c>
      <c r="AL62" s="101" t="s">
        <v>30</v>
      </c>
      <c r="AM62">
        <v>0.49229455648972492</v>
      </c>
      <c r="AN62">
        <v>-0.1529525592156098</v>
      </c>
      <c r="AQ62" t="s">
        <v>30</v>
      </c>
      <c r="AR62" s="101" t="s">
        <v>30</v>
      </c>
      <c r="AS62">
        <v>0.19547780933422529</v>
      </c>
      <c r="AT62">
        <v>-0.40914897187727206</v>
      </c>
      <c r="AV62" s="101" t="s">
        <v>30</v>
      </c>
      <c r="AW62">
        <v>0.80852094995960755</v>
      </c>
      <c r="AX62">
        <v>-0.13046753814532153</v>
      </c>
      <c r="AZ62" s="101" t="s">
        <v>30</v>
      </c>
      <c r="BA62">
        <v>0.83008065967492639</v>
      </c>
      <c r="BB62">
        <v>-7.4287310556950814E-2</v>
      </c>
    </row>
    <row r="63" spans="1:54" x14ac:dyDescent="0.3">
      <c r="A63" t="s">
        <v>60</v>
      </c>
      <c r="B63" s="101"/>
      <c r="F63" s="101"/>
      <c r="J63" s="101"/>
      <c r="O63" t="s">
        <v>60</v>
      </c>
      <c r="P63" s="101"/>
      <c r="T63" s="101"/>
      <c r="X63" s="101"/>
      <c r="AC63" t="s">
        <v>60</v>
      </c>
      <c r="AD63" s="101"/>
      <c r="AH63" s="101"/>
      <c r="AL63" s="101"/>
      <c r="AQ63" t="s">
        <v>60</v>
      </c>
      <c r="AR63" s="101"/>
      <c r="AV63" s="101"/>
      <c r="AZ63" s="101"/>
    </row>
    <row r="64" spans="1:54" x14ac:dyDescent="0.3">
      <c r="A64" t="s">
        <v>40</v>
      </c>
      <c r="B64" s="101" t="s">
        <v>40</v>
      </c>
      <c r="C64">
        <v>0.1398019796909202</v>
      </c>
      <c r="D64">
        <v>-0.23241557923295986</v>
      </c>
      <c r="F64" s="101" t="s">
        <v>40</v>
      </c>
      <c r="G64">
        <v>0.19179230409225601</v>
      </c>
      <c r="H64">
        <v>-0.36250231785897924</v>
      </c>
      <c r="J64" s="101" t="s">
        <v>40</v>
      </c>
      <c r="K64">
        <v>4.4937667886543638E-2</v>
      </c>
      <c r="L64">
        <v>-0.31396356674867931</v>
      </c>
      <c r="O64" t="s">
        <v>40</v>
      </c>
      <c r="P64" s="101" t="s">
        <v>40</v>
      </c>
      <c r="Q64">
        <v>0.8436108208278249</v>
      </c>
      <c r="R64">
        <v>-4.4663869089729857E-2</v>
      </c>
      <c r="T64" s="101" t="s">
        <v>40</v>
      </c>
      <c r="U64">
        <v>0.19142349458169791</v>
      </c>
      <c r="V64">
        <v>0.7339765118467092</v>
      </c>
      <c r="X64" s="101" t="s">
        <v>40</v>
      </c>
      <c r="Y64">
        <v>0.5139204742568213</v>
      </c>
      <c r="Z64">
        <v>-0.1464495339274503</v>
      </c>
      <c r="AC64" t="s">
        <v>40</v>
      </c>
      <c r="AD64" s="101" t="s">
        <v>40</v>
      </c>
      <c r="AE64">
        <v>0.88699990321275524</v>
      </c>
      <c r="AF64">
        <v>5.2295197775389823E-2</v>
      </c>
      <c r="AH64" s="101" t="s">
        <v>40</v>
      </c>
      <c r="AI64">
        <v>0.4050994356734563</v>
      </c>
      <c r="AJ64">
        <v>-0.4179580407529393</v>
      </c>
      <c r="AL64" s="101" t="s">
        <v>40</v>
      </c>
      <c r="AM64">
        <v>0.91847452942552388</v>
      </c>
      <c r="AN64">
        <v>-3.6045993523499575E-2</v>
      </c>
      <c r="AQ64" t="s">
        <v>40</v>
      </c>
      <c r="AR64" s="101" t="s">
        <v>40</v>
      </c>
      <c r="AS64">
        <v>0.12522497571910751</v>
      </c>
      <c r="AT64">
        <v>-0.64854710855250097</v>
      </c>
      <c r="AV64" s="101" t="s">
        <v>40</v>
      </c>
      <c r="AW64">
        <v>0.59975411188943384</v>
      </c>
      <c r="AX64">
        <v>-0.38744485382107996</v>
      </c>
      <c r="AZ64" s="101" t="s">
        <v>40</v>
      </c>
      <c r="BA64">
        <v>0.51693219410130142</v>
      </c>
      <c r="BB64">
        <v>-0.27703389339271034</v>
      </c>
    </row>
    <row r="65" spans="1:54" x14ac:dyDescent="0.3">
      <c r="A65" t="s">
        <v>107</v>
      </c>
      <c r="B65" s="101"/>
      <c r="F65" s="101"/>
      <c r="J65" s="101"/>
      <c r="O65" t="s">
        <v>107</v>
      </c>
      <c r="P65" s="101"/>
      <c r="T65" s="101"/>
      <c r="X65" s="101"/>
      <c r="AC65" t="s">
        <v>107</v>
      </c>
      <c r="AD65" s="101"/>
      <c r="AH65" s="101"/>
      <c r="AL65" s="101"/>
      <c r="AQ65" t="s">
        <v>107</v>
      </c>
      <c r="AR65" s="101"/>
      <c r="AV65" s="101"/>
      <c r="AZ65" s="101"/>
    </row>
    <row r="66" spans="1:54" x14ac:dyDescent="0.3">
      <c r="A66" t="s">
        <v>31</v>
      </c>
      <c r="B66" s="101" t="s">
        <v>31</v>
      </c>
      <c r="C66">
        <v>0.33456550146428948</v>
      </c>
      <c r="D66">
        <v>9.9971577638228837E-2</v>
      </c>
      <c r="F66" s="101" t="s">
        <v>31</v>
      </c>
      <c r="G66">
        <v>0.18305776696840859</v>
      </c>
      <c r="H66">
        <v>-0.25067652472877811</v>
      </c>
      <c r="J66" s="101" t="s">
        <v>31</v>
      </c>
      <c r="K66">
        <v>0.69606926536130809</v>
      </c>
      <c r="L66">
        <v>4.0410376299629291E-2</v>
      </c>
      <c r="O66" t="s">
        <v>31</v>
      </c>
      <c r="P66" s="101" t="s">
        <v>31</v>
      </c>
      <c r="Q66">
        <v>0.72652040600296264</v>
      </c>
      <c r="R66">
        <v>4.0313527529530546E-2</v>
      </c>
      <c r="T66" s="101" t="s">
        <v>31</v>
      </c>
      <c r="U66">
        <v>0.36765165757859131</v>
      </c>
      <c r="V66">
        <v>0.27457128430645028</v>
      </c>
      <c r="X66" s="101" t="s">
        <v>31</v>
      </c>
      <c r="Y66">
        <v>0.4425880629626795</v>
      </c>
      <c r="Z66">
        <v>8.813884233100211E-2</v>
      </c>
      <c r="AC66" t="s">
        <v>31</v>
      </c>
      <c r="AD66" s="101" t="s">
        <v>31</v>
      </c>
      <c r="AE66">
        <v>0.42251116961113527</v>
      </c>
      <c r="AF66">
        <v>0.16166161845542248</v>
      </c>
      <c r="AH66" s="101" t="s">
        <v>31</v>
      </c>
      <c r="AI66">
        <v>0.86331550478867058</v>
      </c>
      <c r="AJ66">
        <v>4.6882647333628569E-2</v>
      </c>
      <c r="AL66" s="101" t="s">
        <v>31</v>
      </c>
      <c r="AM66">
        <v>0.21351314259951401</v>
      </c>
      <c r="AN66">
        <v>0.23266596381429139</v>
      </c>
      <c r="AQ66" t="s">
        <v>31</v>
      </c>
      <c r="AR66" s="101" t="s">
        <v>31</v>
      </c>
      <c r="AS66">
        <v>0.1123052286184545</v>
      </c>
      <c r="AT66">
        <v>-0.46843317081955149</v>
      </c>
      <c r="AV66" s="101" t="s">
        <v>31</v>
      </c>
      <c r="AW66">
        <v>0.44753505536573018</v>
      </c>
      <c r="AX66">
        <v>-0.4174531732610518</v>
      </c>
      <c r="AZ66" s="101" t="s">
        <v>31</v>
      </c>
      <c r="BA66">
        <v>0.45874217168902531</v>
      </c>
      <c r="BB66">
        <v>-0.23447495476278846</v>
      </c>
    </row>
    <row r="67" spans="1:54" x14ac:dyDescent="0.3">
      <c r="A67" t="s">
        <v>108</v>
      </c>
      <c r="B67" s="101"/>
      <c r="F67" s="101"/>
      <c r="J67" s="101"/>
      <c r="O67" t="s">
        <v>108</v>
      </c>
      <c r="P67" s="101"/>
      <c r="T67" s="101"/>
      <c r="X67" s="101"/>
      <c r="AC67" t="s">
        <v>108</v>
      </c>
      <c r="AD67" s="101"/>
      <c r="AH67" s="101"/>
      <c r="AL67" s="101"/>
      <c r="AQ67" t="s">
        <v>108</v>
      </c>
      <c r="AR67" s="101"/>
      <c r="AV67" s="101"/>
      <c r="AZ67" s="101"/>
    </row>
    <row r="68" spans="1:54" x14ac:dyDescent="0.3">
      <c r="A68" t="s">
        <v>109</v>
      </c>
      <c r="B68" s="101"/>
      <c r="F68" s="101"/>
      <c r="J68" s="101"/>
      <c r="O68" t="s">
        <v>109</v>
      </c>
      <c r="P68" s="101"/>
      <c r="T68" s="101"/>
      <c r="X68" s="101"/>
      <c r="AC68" t="s">
        <v>109</v>
      </c>
      <c r="AD68" s="101"/>
      <c r="AH68" s="101"/>
      <c r="AL68" s="101"/>
      <c r="AQ68" t="s">
        <v>109</v>
      </c>
      <c r="AR68" s="101"/>
      <c r="AV68" s="101"/>
      <c r="AZ68" s="101"/>
    </row>
    <row r="69" spans="1:54" x14ac:dyDescent="0.3">
      <c r="A69" t="s">
        <v>33</v>
      </c>
      <c r="B69" s="101" t="s">
        <v>33</v>
      </c>
      <c r="C69">
        <v>0.8608648708226383</v>
      </c>
      <c r="D69">
        <v>-9.886740604979849E-3</v>
      </c>
      <c r="F69" s="101" t="s">
        <v>33</v>
      </c>
      <c r="G69">
        <v>0.78425264746397694</v>
      </c>
      <c r="H69">
        <v>-2.9518439155591381E-2</v>
      </c>
      <c r="J69" s="101" t="s">
        <v>33</v>
      </c>
      <c r="K69">
        <v>0.54704811058311842</v>
      </c>
      <c r="L69">
        <v>3.3921994290089685E-2</v>
      </c>
      <c r="O69" t="s">
        <v>33</v>
      </c>
      <c r="P69" s="101" t="s">
        <v>33</v>
      </c>
      <c r="Q69">
        <v>0.71899831677194148</v>
      </c>
      <c r="R69">
        <v>2.8864847818109496E-2</v>
      </c>
      <c r="T69" s="101" t="s">
        <v>33</v>
      </c>
      <c r="U69">
        <v>0.14434516612186449</v>
      </c>
      <c r="V69">
        <v>0.24028401011367961</v>
      </c>
      <c r="X69" s="101" t="s">
        <v>33</v>
      </c>
      <c r="Y69">
        <v>0.36011476333595932</v>
      </c>
      <c r="Z69">
        <v>7.5658174137451795E-2</v>
      </c>
      <c r="AC69" t="s">
        <v>33</v>
      </c>
      <c r="AD69" s="101" t="s">
        <v>33</v>
      </c>
      <c r="AE69">
        <v>0.97542572052388421</v>
      </c>
      <c r="AF69">
        <v>-3.7633301587476353E-3</v>
      </c>
      <c r="AH69" s="101" t="s">
        <v>33</v>
      </c>
      <c r="AI69">
        <v>0.79736004466526689</v>
      </c>
      <c r="AJ69">
        <v>6.2505385976809436E-2</v>
      </c>
      <c r="AL69" s="101" t="s">
        <v>33</v>
      </c>
      <c r="AM69">
        <v>0.65503371380866726</v>
      </c>
      <c r="AN69">
        <v>5.0483185822677967E-2</v>
      </c>
      <c r="AQ69" t="s">
        <v>33</v>
      </c>
      <c r="AR69" s="101" t="s">
        <v>33</v>
      </c>
      <c r="AS69">
        <v>0.72384982580889301</v>
      </c>
      <c r="AT69">
        <v>-6.1415062148828525E-2</v>
      </c>
      <c r="AV69" s="101" t="s">
        <v>33</v>
      </c>
      <c r="AW69">
        <v>0.98886372529239086</v>
      </c>
      <c r="AX69">
        <v>-4.878660204180818E-3</v>
      </c>
      <c r="AZ69" s="101" t="s">
        <v>33</v>
      </c>
      <c r="BA69">
        <v>0.81214054874318686</v>
      </c>
      <c r="BB69">
        <v>4.5245969198390412E-2</v>
      </c>
    </row>
  </sheetData>
  <mergeCells count="18">
    <mergeCell ref="A1:AG1"/>
    <mergeCell ref="A5:M5"/>
    <mergeCell ref="O5:AB5"/>
    <mergeCell ref="O6:R6"/>
    <mergeCell ref="T6:V6"/>
    <mergeCell ref="X6:Z6"/>
    <mergeCell ref="A6:D6"/>
    <mergeCell ref="F6:H6"/>
    <mergeCell ref="J6:L6"/>
    <mergeCell ref="AC5:AP5"/>
    <mergeCell ref="AC6:AF6"/>
    <mergeCell ref="AH6:AJ6"/>
    <mergeCell ref="AL6:AN6"/>
    <mergeCell ref="AQ5:BD5"/>
    <mergeCell ref="AQ6:AT6"/>
    <mergeCell ref="AV6:AX6"/>
    <mergeCell ref="AZ6:BB6"/>
    <mergeCell ref="BD6:BF6"/>
  </mergeCells>
  <conditionalFormatting sqref="B8:B31 B33:B34">
    <cfRule type="duplicateValues" dxfId="11" priority="12"/>
  </conditionalFormatting>
  <conditionalFormatting sqref="F8:F31 F33:F34">
    <cfRule type="duplicateValues" dxfId="10" priority="11"/>
  </conditionalFormatting>
  <conditionalFormatting sqref="J8:J31 J33:J34">
    <cfRule type="duplicateValues" dxfId="9" priority="10"/>
  </conditionalFormatting>
  <conditionalFormatting sqref="P8:P31 P33:P41">
    <cfRule type="duplicateValues" dxfId="8" priority="9"/>
  </conditionalFormatting>
  <conditionalFormatting sqref="T8:T31 T33:T41">
    <cfRule type="duplicateValues" dxfId="7" priority="8"/>
  </conditionalFormatting>
  <conditionalFormatting sqref="X8:X31 X33:X41">
    <cfRule type="duplicateValues" dxfId="6" priority="7"/>
  </conditionalFormatting>
  <conditionalFormatting sqref="AD8:AD28">
    <cfRule type="duplicateValues" dxfId="5" priority="6"/>
  </conditionalFormatting>
  <conditionalFormatting sqref="AH8:AH28">
    <cfRule type="duplicateValues" dxfId="4" priority="5"/>
  </conditionalFormatting>
  <conditionalFormatting sqref="AL8:AL28">
    <cfRule type="duplicateValues" dxfId="3" priority="4"/>
  </conditionalFormatting>
  <conditionalFormatting sqref="AR8:AR25">
    <cfRule type="duplicateValues" dxfId="2" priority="3"/>
  </conditionalFormatting>
  <conditionalFormatting sqref="AV8:AV25">
    <cfRule type="duplicateValues" dxfId="1" priority="2"/>
  </conditionalFormatting>
  <conditionalFormatting sqref="AZ8:AZ25">
    <cfRule type="duplicateValues" dxfId="0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0CB555-F698-496D-81BE-FA86A61DDE9A}">
  <dimension ref="A1:BS68"/>
  <sheetViews>
    <sheetView zoomScaleNormal="100" workbookViewId="0">
      <selection activeCell="AW4" sqref="AW4:AZ4"/>
    </sheetView>
  </sheetViews>
  <sheetFormatPr defaultRowHeight="14.4" x14ac:dyDescent="0.3"/>
  <cols>
    <col min="1" max="1" width="10" style="1" customWidth="1"/>
    <col min="2" max="2" width="9.44140625" style="1" customWidth="1"/>
    <col min="3" max="6" width="8.88671875" style="1"/>
    <col min="7" max="7" width="8.88671875" style="1" customWidth="1"/>
    <col min="8" max="16384" width="8.88671875" style="1"/>
  </cols>
  <sheetData>
    <row r="1" spans="1:71" x14ac:dyDescent="0.3">
      <c r="A1" s="139" t="s">
        <v>232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  <c r="AH1" s="139"/>
      <c r="AI1" s="139"/>
      <c r="AJ1" s="139"/>
      <c r="AK1" s="139"/>
      <c r="AL1" s="139"/>
      <c r="AM1" s="139"/>
    </row>
    <row r="2" spans="1:71" x14ac:dyDescent="0.3">
      <c r="A2" s="91"/>
      <c r="B2" s="1" t="s">
        <v>194</v>
      </c>
    </row>
    <row r="4" spans="1:71" x14ac:dyDescent="0.3">
      <c r="A4" s="143" t="s">
        <v>196</v>
      </c>
      <c r="B4" s="141"/>
      <c r="C4" s="141"/>
      <c r="D4" s="141"/>
      <c r="E4" s="141"/>
      <c r="F4" s="64"/>
      <c r="G4" s="141" t="s">
        <v>197</v>
      </c>
      <c r="H4" s="141"/>
      <c r="I4" s="141"/>
      <c r="J4" s="141"/>
      <c r="K4" s="141"/>
      <c r="L4" s="64"/>
      <c r="M4" s="141" t="s">
        <v>198</v>
      </c>
      <c r="N4" s="141"/>
      <c r="O4" s="141"/>
      <c r="P4" s="141"/>
      <c r="Q4" s="142"/>
      <c r="S4" s="143" t="s">
        <v>241</v>
      </c>
      <c r="T4" s="141"/>
      <c r="U4" s="141"/>
      <c r="V4" s="141"/>
      <c r="W4" s="64"/>
      <c r="X4" s="64"/>
      <c r="Y4" s="141" t="s">
        <v>242</v>
      </c>
      <c r="Z4" s="141"/>
      <c r="AA4" s="141"/>
      <c r="AB4" s="141"/>
      <c r="AC4" s="64"/>
      <c r="AD4" s="64"/>
      <c r="AE4" s="141" t="s">
        <v>243</v>
      </c>
      <c r="AF4" s="141"/>
      <c r="AG4" s="141"/>
      <c r="AH4" s="141"/>
      <c r="AI4" s="65"/>
      <c r="AK4" s="143" t="s">
        <v>244</v>
      </c>
      <c r="AL4" s="141"/>
      <c r="AM4" s="141"/>
      <c r="AN4" s="141"/>
      <c r="AO4" s="64"/>
      <c r="AP4" s="64"/>
      <c r="AQ4" s="141" t="s">
        <v>245</v>
      </c>
      <c r="AR4" s="141"/>
      <c r="AS4" s="141"/>
      <c r="AT4" s="141"/>
      <c r="AU4" s="64"/>
      <c r="AV4" s="64"/>
      <c r="AW4" s="141" t="s">
        <v>246</v>
      </c>
      <c r="AX4" s="141"/>
      <c r="AY4" s="141"/>
      <c r="AZ4" s="141"/>
      <c r="BA4" s="65"/>
      <c r="BC4" s="143" t="s">
        <v>189</v>
      </c>
      <c r="BD4" s="141"/>
      <c r="BE4" s="141"/>
      <c r="BF4" s="141"/>
      <c r="BG4" s="64"/>
      <c r="BH4" s="64"/>
      <c r="BI4" s="141" t="s">
        <v>190</v>
      </c>
      <c r="BJ4" s="141"/>
      <c r="BK4" s="141"/>
      <c r="BL4" s="141"/>
      <c r="BM4" s="141"/>
      <c r="BN4" s="64"/>
      <c r="BO4" s="141" t="s">
        <v>191</v>
      </c>
      <c r="BP4" s="141"/>
      <c r="BQ4" s="141"/>
      <c r="BR4" s="141"/>
      <c r="BS4" s="142"/>
    </row>
    <row r="5" spans="1:71" s="69" customFormat="1" ht="43.2" x14ac:dyDescent="0.3">
      <c r="A5" s="66" t="s">
        <v>58</v>
      </c>
      <c r="B5" s="67" t="s">
        <v>59</v>
      </c>
      <c r="C5" s="67" t="s">
        <v>185</v>
      </c>
      <c r="D5" s="67" t="s">
        <v>186</v>
      </c>
      <c r="E5" s="67" t="s">
        <v>187</v>
      </c>
      <c r="F5" s="67"/>
      <c r="G5" s="67" t="s">
        <v>58</v>
      </c>
      <c r="H5" s="67" t="s">
        <v>59</v>
      </c>
      <c r="I5" s="67" t="s">
        <v>185</v>
      </c>
      <c r="J5" s="67" t="s">
        <v>186</v>
      </c>
      <c r="K5" s="67" t="s">
        <v>187</v>
      </c>
      <c r="L5" s="67"/>
      <c r="M5" s="67" t="s">
        <v>58</v>
      </c>
      <c r="N5" s="67" t="s">
        <v>59</v>
      </c>
      <c r="O5" s="67" t="s">
        <v>185</v>
      </c>
      <c r="P5" s="67" t="s">
        <v>186</v>
      </c>
      <c r="Q5" s="68" t="s">
        <v>187</v>
      </c>
      <c r="S5" s="66" t="s">
        <v>58</v>
      </c>
      <c r="T5" s="67" t="s">
        <v>59</v>
      </c>
      <c r="U5" s="67" t="s">
        <v>185</v>
      </c>
      <c r="V5" s="67" t="s">
        <v>186</v>
      </c>
      <c r="W5" s="67" t="s">
        <v>187</v>
      </c>
      <c r="X5" s="70"/>
      <c r="Y5" s="67" t="s">
        <v>58</v>
      </c>
      <c r="Z5" s="67" t="s">
        <v>59</v>
      </c>
      <c r="AA5" s="67" t="s">
        <v>185</v>
      </c>
      <c r="AB5" s="67" t="s">
        <v>186</v>
      </c>
      <c r="AC5" s="67" t="s">
        <v>187</v>
      </c>
      <c r="AD5" s="70"/>
      <c r="AE5" s="67" t="s">
        <v>58</v>
      </c>
      <c r="AF5" s="67" t="s">
        <v>59</v>
      </c>
      <c r="AG5" s="67" t="s">
        <v>185</v>
      </c>
      <c r="AH5" s="67" t="s">
        <v>186</v>
      </c>
      <c r="AI5" s="68" t="s">
        <v>187</v>
      </c>
      <c r="AK5" s="66" t="s">
        <v>58</v>
      </c>
      <c r="AL5" s="67" t="s">
        <v>59</v>
      </c>
      <c r="AM5" s="67" t="s">
        <v>185</v>
      </c>
      <c r="AN5" s="67" t="s">
        <v>186</v>
      </c>
      <c r="AO5" s="67" t="s">
        <v>187</v>
      </c>
      <c r="AP5" s="67"/>
      <c r="AQ5" s="67" t="s">
        <v>58</v>
      </c>
      <c r="AR5" s="67" t="s">
        <v>59</v>
      </c>
      <c r="AS5" s="67" t="s">
        <v>185</v>
      </c>
      <c r="AT5" s="67" t="s">
        <v>186</v>
      </c>
      <c r="AU5" s="67" t="s">
        <v>187</v>
      </c>
      <c r="AV5" s="67"/>
      <c r="AW5" s="67" t="s">
        <v>58</v>
      </c>
      <c r="AX5" s="67" t="s">
        <v>59</v>
      </c>
      <c r="AY5" s="67" t="s">
        <v>185</v>
      </c>
      <c r="AZ5" s="67" t="s">
        <v>186</v>
      </c>
      <c r="BA5" s="68" t="s">
        <v>187</v>
      </c>
      <c r="BC5" s="66" t="s">
        <v>58</v>
      </c>
      <c r="BD5" s="67" t="s">
        <v>59</v>
      </c>
      <c r="BE5" s="67" t="s">
        <v>185</v>
      </c>
      <c r="BF5" s="67" t="s">
        <v>186</v>
      </c>
      <c r="BG5" s="67" t="s">
        <v>187</v>
      </c>
      <c r="BH5" s="67"/>
      <c r="BI5" s="67" t="s">
        <v>58</v>
      </c>
      <c r="BJ5" s="67" t="s">
        <v>59</v>
      </c>
      <c r="BK5" s="67" t="s">
        <v>185</v>
      </c>
      <c r="BL5" s="67" t="s">
        <v>186</v>
      </c>
      <c r="BM5" s="67" t="s">
        <v>187</v>
      </c>
      <c r="BN5" s="67"/>
      <c r="BO5" s="67" t="s">
        <v>58</v>
      </c>
      <c r="BP5" s="67" t="s">
        <v>59</v>
      </c>
      <c r="BQ5" s="67" t="s">
        <v>185</v>
      </c>
      <c r="BR5" s="67" t="s">
        <v>186</v>
      </c>
      <c r="BS5" s="68" t="s">
        <v>187</v>
      </c>
    </row>
    <row r="6" spans="1:71" x14ac:dyDescent="0.3">
      <c r="A6" s="80" t="s">
        <v>6</v>
      </c>
      <c r="B6" s="81">
        <v>3.6947633829587143E-2</v>
      </c>
      <c r="C6" s="82">
        <v>1.25700763769373</v>
      </c>
      <c r="D6" s="82">
        <v>1.55906771876491</v>
      </c>
      <c r="E6" s="82">
        <v>1.0134698975565299</v>
      </c>
      <c r="F6" s="72"/>
      <c r="G6" s="72" t="s">
        <v>6</v>
      </c>
      <c r="H6" s="72">
        <v>8.0756279874970666E-2</v>
      </c>
      <c r="I6" s="73">
        <v>1.2395625031434101</v>
      </c>
      <c r="J6" s="73">
        <v>1.57817479681079</v>
      </c>
      <c r="K6" s="73">
        <v>0.97360267208941398</v>
      </c>
      <c r="L6" s="72"/>
      <c r="M6" s="81" t="s">
        <v>6</v>
      </c>
      <c r="N6" s="81">
        <v>1.5849376295970111E-2</v>
      </c>
      <c r="O6" s="82">
        <v>1.2821089982940601</v>
      </c>
      <c r="P6" s="82">
        <v>1.56980526355356</v>
      </c>
      <c r="Q6" s="83">
        <v>1.0471384710390901</v>
      </c>
      <c r="S6" s="80" t="s">
        <v>6</v>
      </c>
      <c r="T6" s="81">
        <v>2.6151950028546429E-2</v>
      </c>
      <c r="U6" s="82">
        <v>1.4128599879541901</v>
      </c>
      <c r="V6" s="82">
        <v>1.9188794335939301</v>
      </c>
      <c r="W6" s="82">
        <v>1.04028075480658</v>
      </c>
      <c r="X6" s="72"/>
      <c r="Y6" s="72" t="s">
        <v>6</v>
      </c>
      <c r="Z6" s="72">
        <v>0.16305453497972441</v>
      </c>
      <c r="AA6" s="73">
        <v>1.2983194987842199</v>
      </c>
      <c r="AB6" s="73">
        <v>1.8756853664573401</v>
      </c>
      <c r="AC6" s="73">
        <v>0.89867605253380101</v>
      </c>
      <c r="AD6" s="72"/>
      <c r="AE6" s="81" t="s">
        <v>6</v>
      </c>
      <c r="AF6" s="81">
        <v>2.906496757499899E-2</v>
      </c>
      <c r="AG6" s="82">
        <v>1.3644011812391701</v>
      </c>
      <c r="AH6" s="82">
        <v>1.8055201858330301</v>
      </c>
      <c r="AI6" s="83">
        <v>1.0310549823667201</v>
      </c>
      <c r="AK6" s="71" t="s">
        <v>6</v>
      </c>
      <c r="AL6" s="72">
        <v>0.1322272597213742</v>
      </c>
      <c r="AM6" s="73">
        <v>0.71094062183593998</v>
      </c>
      <c r="AN6" s="73">
        <v>1.11090730269277</v>
      </c>
      <c r="AO6" s="73">
        <v>0.45497636621104898</v>
      </c>
      <c r="AP6" s="72" t="str">
        <f>VLOOKUP(AK6,[1]tables_manuscript_METABRIC!$I$8:$I$31,1,0)</f>
        <v>ABCA8</v>
      </c>
      <c r="AQ6" s="72" t="s">
        <v>6</v>
      </c>
      <c r="AR6" s="72">
        <v>0.1252999128125051</v>
      </c>
      <c r="AS6" s="73">
        <v>0.692873786495808</v>
      </c>
      <c r="AT6" s="73">
        <v>1.1105441465338699</v>
      </c>
      <c r="AU6" s="73">
        <v>0.43228725801797402</v>
      </c>
      <c r="AV6" s="72"/>
      <c r="AW6" s="72" t="s">
        <v>6</v>
      </c>
      <c r="AX6" s="72">
        <v>0.35634711689710641</v>
      </c>
      <c r="AY6" s="73">
        <v>0.82163791290611499</v>
      </c>
      <c r="AZ6" s="73">
        <v>1.2485447495658599</v>
      </c>
      <c r="BA6" s="74">
        <v>0.54070057173317898</v>
      </c>
      <c r="BC6" s="71" t="s">
        <v>7</v>
      </c>
      <c r="BD6" s="72">
        <v>0.46572959296861971</v>
      </c>
      <c r="BE6" s="73">
        <v>0.85681539877322799</v>
      </c>
      <c r="BF6" s="73">
        <v>1.29914516630775</v>
      </c>
      <c r="BG6" s="73">
        <v>0.56508898821628795</v>
      </c>
      <c r="BH6" s="72" t="str">
        <f>VLOOKUP(BC6,[1]tables_manuscript_METABRIC!$M$8:$M$20,1,0)</f>
        <v>ADAMTS1</v>
      </c>
      <c r="BI6" s="72" t="s">
        <v>7</v>
      </c>
      <c r="BJ6" s="72">
        <v>0.60483127491333077</v>
      </c>
      <c r="BK6" s="73">
        <v>0.89155842326200097</v>
      </c>
      <c r="BL6" s="73">
        <v>1.37869487765874</v>
      </c>
      <c r="BM6" s="73">
        <v>0.57654266725010195</v>
      </c>
      <c r="BN6" s="72"/>
      <c r="BO6" s="72" t="s">
        <v>7</v>
      </c>
      <c r="BP6" s="72">
        <v>0.52826152737554921</v>
      </c>
      <c r="BQ6" s="73">
        <v>0.87671048561162401</v>
      </c>
      <c r="BR6" s="73">
        <v>1.3205863255130701</v>
      </c>
      <c r="BS6" s="74">
        <v>0.58203031542276895</v>
      </c>
    </row>
    <row r="7" spans="1:71" x14ac:dyDescent="0.3">
      <c r="A7" s="80" t="s">
        <v>7</v>
      </c>
      <c r="B7" s="81">
        <v>6.9650313078947437E-5</v>
      </c>
      <c r="C7" s="82">
        <v>0.64500620532142305</v>
      </c>
      <c r="D7" s="82">
        <v>0.80199393748164005</v>
      </c>
      <c r="E7" s="82">
        <v>0.51874831648919595</v>
      </c>
      <c r="F7" s="72"/>
      <c r="G7" s="81" t="s">
        <v>7</v>
      </c>
      <c r="H7" s="81">
        <v>2.1717273175002159E-5</v>
      </c>
      <c r="I7" s="82">
        <v>0.589573891680368</v>
      </c>
      <c r="J7" s="82">
        <v>0.75456338776072596</v>
      </c>
      <c r="K7" s="82">
        <v>0.46066026975239099</v>
      </c>
      <c r="L7" s="72"/>
      <c r="M7" s="81" t="s">
        <v>7</v>
      </c>
      <c r="N7" s="81">
        <v>1.026767645033831E-2</v>
      </c>
      <c r="O7" s="82">
        <v>0.76758960261093401</v>
      </c>
      <c r="P7" s="82">
        <v>0.93994393710911595</v>
      </c>
      <c r="Q7" s="83">
        <v>0.62683929836127406</v>
      </c>
      <c r="S7" s="71" t="s">
        <v>7</v>
      </c>
      <c r="T7" s="72">
        <v>0.57009880034413996</v>
      </c>
      <c r="U7" s="73">
        <v>0.916089293412362</v>
      </c>
      <c r="V7" s="73">
        <v>1.23984126699624</v>
      </c>
      <c r="W7" s="73">
        <v>0.67687664207042697</v>
      </c>
      <c r="X7" s="72"/>
      <c r="Y7" s="72" t="s">
        <v>7</v>
      </c>
      <c r="Z7" s="72">
        <v>0.35533245347473502</v>
      </c>
      <c r="AA7" s="73">
        <v>0.84141599055654603</v>
      </c>
      <c r="AB7" s="73">
        <v>1.21408912344359</v>
      </c>
      <c r="AC7" s="73">
        <v>0.58313747771347302</v>
      </c>
      <c r="AD7" s="72"/>
      <c r="AE7" s="72" t="s">
        <v>7</v>
      </c>
      <c r="AF7" s="72">
        <v>0.71950856860067469</v>
      </c>
      <c r="AG7" s="73">
        <v>0.95038294363307996</v>
      </c>
      <c r="AH7" s="73">
        <v>1.25492582420844</v>
      </c>
      <c r="AI7" s="74">
        <v>0.71974591814492295</v>
      </c>
      <c r="AK7" s="71" t="s">
        <v>7</v>
      </c>
      <c r="AL7" s="72">
        <v>9.8785843115972119E-2</v>
      </c>
      <c r="AM7" s="73">
        <v>0.68737041111720998</v>
      </c>
      <c r="AN7" s="73">
        <v>1.0755389830779201</v>
      </c>
      <c r="AO7" s="73">
        <v>0.43929424178315801</v>
      </c>
      <c r="AP7" s="72" t="str">
        <f>VLOOKUP(AK7,[1]tables_manuscript_METABRIC!$I$8:$I$31,1,0)</f>
        <v>ADAMTS1</v>
      </c>
      <c r="AQ7" s="72" t="s">
        <v>7</v>
      </c>
      <c r="AR7" s="72">
        <v>8.9681543612373446E-2</v>
      </c>
      <c r="AS7" s="73">
        <v>0.665500071731988</v>
      </c>
      <c r="AT7" s="73">
        <v>1.06857767740247</v>
      </c>
      <c r="AU7" s="73">
        <v>0.414467150906493</v>
      </c>
      <c r="AV7" s="72"/>
      <c r="AW7" s="72" t="s">
        <v>7</v>
      </c>
      <c r="AX7" s="72">
        <v>0.37302908085417219</v>
      </c>
      <c r="AY7" s="73">
        <v>0.82705500814010302</v>
      </c>
      <c r="AZ7" s="73">
        <v>1.2567845089663601</v>
      </c>
      <c r="BA7" s="74">
        <v>0.54426194913254999</v>
      </c>
      <c r="BC7" s="71" t="s">
        <v>9</v>
      </c>
      <c r="BD7" s="72">
        <v>0.12657827240129221</v>
      </c>
      <c r="BE7" s="73">
        <v>0.72353375948929299</v>
      </c>
      <c r="BF7" s="73">
        <v>1.0980434347133301</v>
      </c>
      <c r="BG7" s="73">
        <v>0.47675809951669101</v>
      </c>
      <c r="BH7" s="72" t="str">
        <f>VLOOKUP(BC7,[1]tables_manuscript_METABRIC!$M$8:$M$20,1,0)</f>
        <v>ANKRD1</v>
      </c>
      <c r="BI7" s="72" t="s">
        <v>9</v>
      </c>
      <c r="BJ7" s="72">
        <v>7.9802521601438109E-2</v>
      </c>
      <c r="BK7" s="73">
        <v>0.67744881560522996</v>
      </c>
      <c r="BL7" s="73">
        <v>1.0504125680041301</v>
      </c>
      <c r="BM7" s="73">
        <v>0.436911087837558</v>
      </c>
      <c r="BN7" s="72"/>
      <c r="BO7" s="72" t="s">
        <v>9</v>
      </c>
      <c r="BP7" s="72">
        <v>0.13758697393939351</v>
      </c>
      <c r="BQ7" s="73">
        <v>0.73354972578264899</v>
      </c>
      <c r="BR7" s="73">
        <v>1.1059446520179199</v>
      </c>
      <c r="BS7" s="74">
        <v>0.486548037656299</v>
      </c>
    </row>
    <row r="8" spans="1:71" x14ac:dyDescent="0.3">
      <c r="A8" s="71" t="s">
        <v>10</v>
      </c>
      <c r="B8" s="72">
        <v>0.38531313207415108</v>
      </c>
      <c r="C8" s="73">
        <v>1.0995465300955201</v>
      </c>
      <c r="D8" s="73">
        <v>1.3624464729281001</v>
      </c>
      <c r="E8" s="73">
        <v>0.88737619852820404</v>
      </c>
      <c r="F8" s="72"/>
      <c r="G8" s="72" t="s">
        <v>10</v>
      </c>
      <c r="H8" s="72">
        <v>0.96443284412409691</v>
      </c>
      <c r="I8" s="73">
        <v>1.00546419314102</v>
      </c>
      <c r="J8" s="73">
        <v>1.27863888925949</v>
      </c>
      <c r="K8" s="73">
        <v>0.79065188160686295</v>
      </c>
      <c r="L8" s="72"/>
      <c r="M8" s="72" t="s">
        <v>10</v>
      </c>
      <c r="N8" s="72">
        <v>6.9506768390727239E-2</v>
      </c>
      <c r="O8" s="73">
        <v>1.20532896336464</v>
      </c>
      <c r="P8" s="73">
        <v>1.4750656256817201</v>
      </c>
      <c r="Q8" s="74">
        <v>0.984917473928825</v>
      </c>
      <c r="S8" s="71" t="s">
        <v>10</v>
      </c>
      <c r="T8" s="72">
        <v>0.163477064022121</v>
      </c>
      <c r="U8" s="73">
        <v>1.2408944424911701</v>
      </c>
      <c r="V8" s="73">
        <v>1.68205263900211</v>
      </c>
      <c r="W8" s="73">
        <v>0.91544044562064897</v>
      </c>
      <c r="X8" s="72"/>
      <c r="Y8" s="72" t="s">
        <v>10</v>
      </c>
      <c r="Z8" s="72">
        <v>0.77450514064134823</v>
      </c>
      <c r="AA8" s="73">
        <v>1.0548915236221299</v>
      </c>
      <c r="AB8" s="73">
        <v>1.52059310419641</v>
      </c>
      <c r="AC8" s="73">
        <v>0.73181715972458805</v>
      </c>
      <c r="AD8" s="72"/>
      <c r="AE8" s="72" t="s">
        <v>10</v>
      </c>
      <c r="AF8" s="72">
        <v>0.16579891289561949</v>
      </c>
      <c r="AG8" s="73">
        <v>1.2176414542048599</v>
      </c>
      <c r="AH8" s="73">
        <v>1.6093356803491901</v>
      </c>
      <c r="AI8" s="74">
        <v>0.92128120261177004</v>
      </c>
      <c r="AK8" s="71" t="s">
        <v>9</v>
      </c>
      <c r="AL8" s="72">
        <v>0.37331693437739139</v>
      </c>
      <c r="AM8" s="73">
        <v>0.81679064418380898</v>
      </c>
      <c r="AN8" s="73">
        <v>1.27623507577734</v>
      </c>
      <c r="AO8" s="73">
        <v>0.52274613751690602</v>
      </c>
      <c r="AP8" s="72" t="str">
        <f>VLOOKUP(AK8,[1]tables_manuscript_METABRIC!$I$8:$I$31,1,0)</f>
        <v>ANKRD1</v>
      </c>
      <c r="AQ8" s="72" t="s">
        <v>9</v>
      </c>
      <c r="AR8" s="72">
        <v>0.3459691552662329</v>
      </c>
      <c r="AS8" s="73">
        <v>0.79745153841797101</v>
      </c>
      <c r="AT8" s="73">
        <v>1.2780967077563501</v>
      </c>
      <c r="AU8" s="73">
        <v>0.497559341375301</v>
      </c>
      <c r="AV8" s="72"/>
      <c r="AW8" s="72" t="s">
        <v>9</v>
      </c>
      <c r="AX8" s="72">
        <v>0.135539062813086</v>
      </c>
      <c r="AY8" s="73">
        <v>0.72531739423821695</v>
      </c>
      <c r="AZ8" s="73">
        <v>1.1078837212725801</v>
      </c>
      <c r="BA8" s="74">
        <v>0.47485608126837298</v>
      </c>
      <c r="BC8" s="71" t="s">
        <v>10</v>
      </c>
      <c r="BD8" s="72">
        <v>0.93756273830843939</v>
      </c>
      <c r="BE8" s="73">
        <v>1.0167645584195499</v>
      </c>
      <c r="BF8" s="73">
        <v>1.5406475487864699</v>
      </c>
      <c r="BG8" s="73">
        <v>0.67102314742421199</v>
      </c>
      <c r="BH8" s="72" t="str">
        <f>VLOOKUP(BC8,[1]tables_manuscript_METABRIC!$M$8:$M$20,1,0)</f>
        <v>CCDC80</v>
      </c>
      <c r="BI8" s="72" t="s">
        <v>10</v>
      </c>
      <c r="BJ8" s="72">
        <v>0.94450860735896214</v>
      </c>
      <c r="BK8" s="73">
        <v>1.0156088832214001</v>
      </c>
      <c r="BL8" s="73">
        <v>1.57005323850352</v>
      </c>
      <c r="BM8" s="73">
        <v>0.65695950836759198</v>
      </c>
      <c r="BN8" s="72"/>
      <c r="BO8" s="72" t="s">
        <v>10</v>
      </c>
      <c r="BP8" s="72">
        <v>0.29144183980638633</v>
      </c>
      <c r="BQ8" s="73">
        <v>1.2460804564518599</v>
      </c>
      <c r="BR8" s="73">
        <v>1.87688263103391</v>
      </c>
      <c r="BS8" s="74">
        <v>0.82728481700314704</v>
      </c>
    </row>
    <row r="9" spans="1:71" x14ac:dyDescent="0.3">
      <c r="A9" s="80" t="s">
        <v>11</v>
      </c>
      <c r="B9" s="81">
        <v>1.1153625413459659E-2</v>
      </c>
      <c r="C9" s="82">
        <v>1.3209423075636499</v>
      </c>
      <c r="D9" s="82">
        <v>1.63884572530245</v>
      </c>
      <c r="E9" s="82">
        <v>1.06470581884062</v>
      </c>
      <c r="F9" s="72"/>
      <c r="G9" s="72" t="s">
        <v>11</v>
      </c>
      <c r="H9" s="72">
        <v>0.1790780000162383</v>
      </c>
      <c r="I9" s="73">
        <v>1.1792635866724599</v>
      </c>
      <c r="J9" s="73">
        <v>1.5003314976373501</v>
      </c>
      <c r="K9" s="73">
        <v>0.92690356034085797</v>
      </c>
      <c r="L9" s="72"/>
      <c r="M9" s="81" t="s">
        <v>11</v>
      </c>
      <c r="N9" s="81">
        <v>4.0489864351210422E-2</v>
      </c>
      <c r="O9" s="82">
        <v>1.23466481718344</v>
      </c>
      <c r="P9" s="82">
        <v>1.51111719908706</v>
      </c>
      <c r="Q9" s="83">
        <v>1.00878820763312</v>
      </c>
      <c r="S9" s="71" t="s">
        <v>11</v>
      </c>
      <c r="T9" s="72">
        <v>0.18961193352967079</v>
      </c>
      <c r="U9" s="73">
        <v>1.2250546641811699</v>
      </c>
      <c r="V9" s="73">
        <v>1.6599703634899501</v>
      </c>
      <c r="W9" s="73">
        <v>0.90408778568601</v>
      </c>
      <c r="X9" s="72"/>
      <c r="Y9" s="72" t="s">
        <v>11</v>
      </c>
      <c r="Z9" s="72">
        <v>0.68791478871525757</v>
      </c>
      <c r="AA9" s="73">
        <v>0.92777774887248998</v>
      </c>
      <c r="AB9" s="73">
        <v>1.3376624176640199</v>
      </c>
      <c r="AC9" s="73">
        <v>0.64348937365384395</v>
      </c>
      <c r="AD9" s="72"/>
      <c r="AE9" s="72" t="s">
        <v>11</v>
      </c>
      <c r="AF9" s="72">
        <v>0.38417116559855641</v>
      </c>
      <c r="AG9" s="73">
        <v>1.13147462942802</v>
      </c>
      <c r="AH9" s="73">
        <v>1.49459532269908</v>
      </c>
      <c r="AI9" s="74">
        <v>0.85657623678849604</v>
      </c>
      <c r="AK9" s="71" t="s">
        <v>10</v>
      </c>
      <c r="AL9" s="72">
        <v>0.53150269435675956</v>
      </c>
      <c r="AM9" s="73">
        <v>0.86781070799104199</v>
      </c>
      <c r="AN9" s="73">
        <v>1.3535111587783799</v>
      </c>
      <c r="AO9" s="73">
        <v>0.55640134181355905</v>
      </c>
      <c r="AP9" s="72" t="str">
        <f>VLOOKUP(AK9,[1]tables_manuscript_METABRIC!$I$8:$I$31,1,0)</f>
        <v>CCDC80</v>
      </c>
      <c r="AQ9" s="72" t="s">
        <v>10</v>
      </c>
      <c r="AR9" s="72">
        <v>0.51893874574589383</v>
      </c>
      <c r="AS9" s="73">
        <v>0.85701633876394701</v>
      </c>
      <c r="AT9" s="73">
        <v>1.3703229262733401</v>
      </c>
      <c r="AU9" s="73">
        <v>0.53598826293142898</v>
      </c>
      <c r="AV9" s="72"/>
      <c r="AW9" s="72" t="s">
        <v>10</v>
      </c>
      <c r="AX9" s="72">
        <v>0.37428653361913922</v>
      </c>
      <c r="AY9" s="73">
        <v>1.20930600259079</v>
      </c>
      <c r="AZ9" s="73">
        <v>1.8399526712304799</v>
      </c>
      <c r="BA9" s="74">
        <v>0.794814470376631</v>
      </c>
      <c r="BC9" s="80" t="s">
        <v>11</v>
      </c>
      <c r="BD9" s="81">
        <v>2.5372923769075649E-2</v>
      </c>
      <c r="BE9" s="82">
        <v>1.61086235448166</v>
      </c>
      <c r="BF9" s="82">
        <v>2.4560120613582002</v>
      </c>
      <c r="BG9" s="82">
        <v>1.0565410349211399</v>
      </c>
      <c r="BH9" s="72"/>
      <c r="BI9" s="81" t="s">
        <v>11</v>
      </c>
      <c r="BJ9" s="81">
        <v>2.2243023862972462E-2</v>
      </c>
      <c r="BK9" s="82">
        <v>1.6684114198495199</v>
      </c>
      <c r="BL9" s="82">
        <v>2.5995120721920699</v>
      </c>
      <c r="BM9" s="82">
        <v>1.07081505627977</v>
      </c>
      <c r="BN9" s="72"/>
      <c r="BO9" s="81" t="s">
        <v>11</v>
      </c>
      <c r="BP9" s="81">
        <v>1.6404676653805701E-2</v>
      </c>
      <c r="BQ9" s="82">
        <v>1.65367213819158</v>
      </c>
      <c r="BR9" s="82">
        <v>2.50467335727441</v>
      </c>
      <c r="BS9" s="83">
        <v>1.09181164589339</v>
      </c>
    </row>
    <row r="10" spans="1:71" x14ac:dyDescent="0.3">
      <c r="A10" s="71" t="s">
        <v>12</v>
      </c>
      <c r="B10" s="72">
        <v>0.87746070025736111</v>
      </c>
      <c r="C10" s="73">
        <v>1.0170007308792799</v>
      </c>
      <c r="D10" s="73">
        <v>1.25990416785643</v>
      </c>
      <c r="E10" s="73">
        <v>0.82092790308702301</v>
      </c>
      <c r="F10" s="72"/>
      <c r="G10" s="72" t="s">
        <v>12</v>
      </c>
      <c r="H10" s="72">
        <v>0.38671308998614728</v>
      </c>
      <c r="I10" s="73">
        <v>0.89921282536469804</v>
      </c>
      <c r="J10" s="73">
        <v>1.1439017914546801</v>
      </c>
      <c r="K10" s="73">
        <v>0.706864620145494</v>
      </c>
      <c r="L10" s="72"/>
      <c r="M10" s="72" t="s">
        <v>12</v>
      </c>
      <c r="N10" s="72">
        <v>0.59220619151011711</v>
      </c>
      <c r="O10" s="73">
        <v>1.0565712651350101</v>
      </c>
      <c r="P10" s="73">
        <v>1.29232276006278</v>
      </c>
      <c r="Q10" s="74">
        <v>0.86382664827071998</v>
      </c>
      <c r="S10" s="71" t="s">
        <v>14</v>
      </c>
      <c r="T10" s="72">
        <v>9.3681121327314099E-2</v>
      </c>
      <c r="U10" s="73">
        <v>1.29663823956915</v>
      </c>
      <c r="V10" s="73">
        <v>1.7583609171804899</v>
      </c>
      <c r="W10" s="73">
        <v>0.95615792405627498</v>
      </c>
      <c r="X10" s="72"/>
      <c r="Y10" s="72" t="s">
        <v>14</v>
      </c>
      <c r="Z10" s="72">
        <v>0.56012092577018024</v>
      </c>
      <c r="AA10" s="73">
        <v>1.1148422855519</v>
      </c>
      <c r="AB10" s="73">
        <v>1.6073853331119199</v>
      </c>
      <c r="AC10" s="73">
        <v>0.77322674037864902</v>
      </c>
      <c r="AD10" s="72"/>
      <c r="AE10" s="72" t="s">
        <v>14</v>
      </c>
      <c r="AF10" s="72">
        <v>0.63003553437519211</v>
      </c>
      <c r="AG10" s="73">
        <v>1.0707118566545599</v>
      </c>
      <c r="AH10" s="73">
        <v>1.4138371283729001</v>
      </c>
      <c r="AI10" s="74">
        <v>0.81085993356250397</v>
      </c>
      <c r="AK10" s="71" t="s">
        <v>16</v>
      </c>
      <c r="AL10" s="72">
        <v>0.62086200977349493</v>
      </c>
      <c r="AM10" s="73">
        <v>0.89392226046925805</v>
      </c>
      <c r="AN10" s="73">
        <v>1.3943604783490999</v>
      </c>
      <c r="AO10" s="73">
        <v>0.57309212371580298</v>
      </c>
      <c r="AP10" s="72" t="str">
        <f>VLOOKUP(AK10,[1]tables_manuscript_METABRIC!$I$8:$I$31,1,0)</f>
        <v>CDH2</v>
      </c>
      <c r="AQ10" s="72" t="s">
        <v>16</v>
      </c>
      <c r="AR10" s="72">
        <v>0.319137637479252</v>
      </c>
      <c r="AS10" s="73">
        <v>0.787237288645246</v>
      </c>
      <c r="AT10" s="73">
        <v>1.2618038786353001</v>
      </c>
      <c r="AU10" s="73">
        <v>0.49115600223372202</v>
      </c>
      <c r="AV10" s="72"/>
      <c r="AW10" s="72" t="s">
        <v>16</v>
      </c>
      <c r="AX10" s="72">
        <v>0.43913867765062831</v>
      </c>
      <c r="AY10" s="73">
        <v>0.84752326523869204</v>
      </c>
      <c r="AZ10" s="73">
        <v>1.28969293718622</v>
      </c>
      <c r="BA10" s="74">
        <v>0.556950933365575</v>
      </c>
      <c r="BC10" s="71" t="s">
        <v>17</v>
      </c>
      <c r="BD10" s="72">
        <v>0.82272907647256432</v>
      </c>
      <c r="BE10" s="73">
        <v>0.953702672448833</v>
      </c>
      <c r="BF10" s="73">
        <v>1.44538630249808</v>
      </c>
      <c r="BG10" s="73">
        <v>0.62927729830015799</v>
      </c>
      <c r="BH10" s="72" t="str">
        <f>VLOOKUP(BC10,[1]tables_manuscript_METABRIC!$M$8:$M$20,1,0)</f>
        <v>FSTL1</v>
      </c>
      <c r="BI10" s="72" t="s">
        <v>17</v>
      </c>
      <c r="BJ10" s="72">
        <v>0.8074853259338477</v>
      </c>
      <c r="BK10" s="73">
        <v>0.94738166660179801</v>
      </c>
      <c r="BL10" s="73">
        <v>1.46496189993677</v>
      </c>
      <c r="BM10" s="73">
        <v>0.61266577803282296</v>
      </c>
      <c r="BN10" s="72"/>
      <c r="BO10" s="72" t="s">
        <v>17</v>
      </c>
      <c r="BP10" s="72">
        <v>0.96282187233027261</v>
      </c>
      <c r="BQ10" s="73">
        <v>1.0096612630856201</v>
      </c>
      <c r="BR10" s="73">
        <v>1.5194350817865001</v>
      </c>
      <c r="BS10" s="74">
        <v>0.67091768407575603</v>
      </c>
    </row>
    <row r="11" spans="1:71" x14ac:dyDescent="0.3">
      <c r="A11" s="71" t="s">
        <v>18</v>
      </c>
      <c r="B11" s="72">
        <v>0.88912762436595794</v>
      </c>
      <c r="C11" s="73">
        <v>1.0153575743293899</v>
      </c>
      <c r="D11" s="73">
        <v>1.2578617196636199</v>
      </c>
      <c r="E11" s="73">
        <v>0.81960599295744196</v>
      </c>
      <c r="F11" s="72"/>
      <c r="G11" s="72" t="s">
        <v>18</v>
      </c>
      <c r="H11" s="72">
        <v>0.68068244861757998</v>
      </c>
      <c r="I11" s="73">
        <v>0.95076776250803596</v>
      </c>
      <c r="J11" s="73">
        <v>1.20921661858858</v>
      </c>
      <c r="K11" s="73">
        <v>0.74755781911073305</v>
      </c>
      <c r="L11" s="72"/>
      <c r="M11" s="72" t="s">
        <v>18</v>
      </c>
      <c r="N11" s="72">
        <v>0.48014397054780422</v>
      </c>
      <c r="O11" s="73">
        <v>1.0752539573873801</v>
      </c>
      <c r="P11" s="73">
        <v>1.3152103355148701</v>
      </c>
      <c r="Q11" s="74">
        <v>0.87907693671264897</v>
      </c>
      <c r="S11" s="71" t="s">
        <v>12</v>
      </c>
      <c r="T11" s="72">
        <v>8.552887645969004E-2</v>
      </c>
      <c r="U11" s="73">
        <v>1.30528639640958</v>
      </c>
      <c r="V11" s="73">
        <v>1.7700765187724301</v>
      </c>
      <c r="W11" s="73">
        <v>0.96254176504951505</v>
      </c>
      <c r="X11" s="72"/>
      <c r="Y11" s="72" t="s">
        <v>12</v>
      </c>
      <c r="Z11" s="72">
        <v>0.17301764462484009</v>
      </c>
      <c r="AA11" s="73">
        <v>1.29053394856083</v>
      </c>
      <c r="AB11" s="73">
        <v>1.8644306830327699</v>
      </c>
      <c r="AC11" s="73">
        <v>0.89329031513194401</v>
      </c>
      <c r="AD11" s="72"/>
      <c r="AE11" s="81" t="s">
        <v>12</v>
      </c>
      <c r="AF11" s="81">
        <v>2.4448847391846228E-2</v>
      </c>
      <c r="AG11" s="82">
        <v>1.37806722299574</v>
      </c>
      <c r="AH11" s="82">
        <v>1.8242582141221799</v>
      </c>
      <c r="AI11" s="83">
        <v>1.0410090284335101</v>
      </c>
      <c r="AK11" s="80" t="s">
        <v>11</v>
      </c>
      <c r="AL11" s="81">
        <v>4.3098410269571341E-2</v>
      </c>
      <c r="AM11" s="82">
        <v>1.58392534114751</v>
      </c>
      <c r="AN11" s="82">
        <v>2.4829676409827601</v>
      </c>
      <c r="AO11" s="82">
        <v>1.0104116722746601</v>
      </c>
      <c r="AP11" s="72"/>
      <c r="AQ11" s="72" t="s">
        <v>11</v>
      </c>
      <c r="AR11" s="72">
        <v>6.5370865962772279E-2</v>
      </c>
      <c r="AS11" s="73">
        <v>1.55551752450351</v>
      </c>
      <c r="AT11" s="73">
        <v>2.4981293580944399</v>
      </c>
      <c r="AU11" s="73">
        <v>0.968578653141968</v>
      </c>
      <c r="AV11" s="72"/>
      <c r="AW11" s="72" t="s">
        <v>11</v>
      </c>
      <c r="AX11" s="72">
        <v>9.7524425725727795E-2</v>
      </c>
      <c r="AY11" s="73">
        <v>1.42361557939815</v>
      </c>
      <c r="AZ11" s="73">
        <v>2.1665273370539802</v>
      </c>
      <c r="BA11" s="74">
        <v>0.93545153261762104</v>
      </c>
      <c r="BC11" s="71" t="s">
        <v>188</v>
      </c>
      <c r="BD11" s="72">
        <v>0.81208647577196502</v>
      </c>
      <c r="BE11" s="73">
        <v>1.05158845390419</v>
      </c>
      <c r="BF11" s="73">
        <v>1.59342684009053</v>
      </c>
      <c r="BG11" s="73">
        <v>0.69400003097838003</v>
      </c>
      <c r="BH11" s="72"/>
      <c r="BI11" s="72" t="s">
        <v>188</v>
      </c>
      <c r="BJ11" s="72">
        <v>0.8406684147657284</v>
      </c>
      <c r="BK11" s="73">
        <v>0.95618185455829396</v>
      </c>
      <c r="BL11" s="73">
        <v>1.4785836439331701</v>
      </c>
      <c r="BM11" s="73">
        <v>0.61835104340425195</v>
      </c>
      <c r="BN11" s="72"/>
      <c r="BO11" s="72" t="s">
        <v>188</v>
      </c>
      <c r="BP11" s="72">
        <v>0.6769754375089132</v>
      </c>
      <c r="BQ11" s="73">
        <v>1.0904325173126399</v>
      </c>
      <c r="BR11" s="73">
        <v>1.6412123152746301</v>
      </c>
      <c r="BS11" s="74">
        <v>0.72449070954832695</v>
      </c>
    </row>
    <row r="12" spans="1:71" x14ac:dyDescent="0.3">
      <c r="A12" s="80" t="s">
        <v>21</v>
      </c>
      <c r="B12" s="81">
        <v>4.1136606942113012E-3</v>
      </c>
      <c r="C12" s="82">
        <v>0.72967879527883295</v>
      </c>
      <c r="D12" s="82">
        <v>0.90574711687895904</v>
      </c>
      <c r="E12" s="82">
        <v>0.58783642184170604</v>
      </c>
      <c r="F12" s="72"/>
      <c r="G12" s="81" t="s">
        <v>21</v>
      </c>
      <c r="H12" s="81">
        <v>2.2563155591238059E-3</v>
      </c>
      <c r="I12" s="82">
        <v>0.68552703718020003</v>
      </c>
      <c r="J12" s="82">
        <v>0.87473713593823998</v>
      </c>
      <c r="K12" s="82">
        <v>0.53724404669409698</v>
      </c>
      <c r="L12" s="72"/>
      <c r="M12" s="72" t="s">
        <v>21</v>
      </c>
      <c r="N12" s="72">
        <v>3.3214156415618652E-2</v>
      </c>
      <c r="O12" s="73">
        <v>0.80317770575579694</v>
      </c>
      <c r="P12" s="73">
        <v>0.98310724081496703</v>
      </c>
      <c r="Q12" s="74">
        <v>0.65617910258537004</v>
      </c>
      <c r="S12" s="71" t="s">
        <v>18</v>
      </c>
      <c r="T12" s="72">
        <v>0.80608135779160839</v>
      </c>
      <c r="U12" s="73">
        <v>0.962829819023864</v>
      </c>
      <c r="V12" s="73">
        <v>1.3028788322225799</v>
      </c>
      <c r="W12" s="73">
        <v>0.711532981789326</v>
      </c>
      <c r="X12" s="72"/>
      <c r="Y12" s="72" t="s">
        <v>18</v>
      </c>
      <c r="Z12" s="72">
        <v>0.36135826257469272</v>
      </c>
      <c r="AA12" s="73">
        <v>0.84320734853868196</v>
      </c>
      <c r="AB12" s="73">
        <v>1.21667616497935</v>
      </c>
      <c r="AC12" s="73">
        <v>0.58437787563768195</v>
      </c>
      <c r="AD12" s="72"/>
      <c r="AE12" s="72" t="s">
        <v>18</v>
      </c>
      <c r="AF12" s="72">
        <v>0.53625121483049354</v>
      </c>
      <c r="AG12" s="73">
        <v>1.09177369541995</v>
      </c>
      <c r="AH12" s="73">
        <v>1.44190947749627</v>
      </c>
      <c r="AI12" s="74">
        <v>0.82666063342663398</v>
      </c>
      <c r="AK12" s="71" t="s">
        <v>18</v>
      </c>
      <c r="AL12" s="72">
        <v>0.97906956847877558</v>
      </c>
      <c r="AM12" s="73">
        <v>1.00596246929638</v>
      </c>
      <c r="AN12" s="73">
        <v>1.56840587806794</v>
      </c>
      <c r="AO12" s="73">
        <v>0.64521595065651205</v>
      </c>
      <c r="AP12" s="72" t="str">
        <f>VLOOKUP(AK12,[1]tables_manuscript_METABRIC!$I$8:$I$31,1,0)</f>
        <v>FBN1</v>
      </c>
      <c r="AQ12" s="72" t="s">
        <v>18</v>
      </c>
      <c r="AR12" s="72">
        <v>0.63985155029889851</v>
      </c>
      <c r="AS12" s="73">
        <v>0.89383288751394896</v>
      </c>
      <c r="AT12" s="73">
        <v>1.4306736944057501</v>
      </c>
      <c r="AU12" s="73">
        <v>0.558434277449528</v>
      </c>
      <c r="AV12" s="72"/>
      <c r="AW12" s="72" t="s">
        <v>18</v>
      </c>
      <c r="AX12" s="72">
        <v>0.67696401263810979</v>
      </c>
      <c r="AY12" s="73">
        <v>0.91505856566316202</v>
      </c>
      <c r="AZ12" s="73">
        <v>1.3912562966692099</v>
      </c>
      <c r="BA12" s="74">
        <v>0.60185328943212801</v>
      </c>
      <c r="BC12" s="71" t="s">
        <v>22</v>
      </c>
      <c r="BD12" s="72">
        <v>0.91984296408218047</v>
      </c>
      <c r="BE12" s="73">
        <v>1.0217890240535801</v>
      </c>
      <c r="BF12" s="73">
        <v>1.5485831152593701</v>
      </c>
      <c r="BG12" s="73">
        <v>0.67419875587466405</v>
      </c>
      <c r="BH12" s="72" t="str">
        <f>VLOOKUP(BC12,[1]tables_manuscript_METABRIC!$M$8:$M$20,1,0)</f>
        <v>LIFR</v>
      </c>
      <c r="BI12" s="72" t="s">
        <v>22</v>
      </c>
      <c r="BJ12" s="72">
        <v>0.89494983156432495</v>
      </c>
      <c r="BK12" s="73">
        <v>1.03003402961704</v>
      </c>
      <c r="BL12" s="73">
        <v>1.5927746725912699</v>
      </c>
      <c r="BM12" s="73">
        <v>0.666114372878016</v>
      </c>
      <c r="BN12" s="72"/>
      <c r="BO12" s="72" t="s">
        <v>22</v>
      </c>
      <c r="BP12" s="72">
        <v>0.54532734245223558</v>
      </c>
      <c r="BQ12" s="73">
        <v>1.13485429107762</v>
      </c>
      <c r="BR12" s="73">
        <v>1.7094423818139199</v>
      </c>
      <c r="BS12" s="74">
        <v>0.75340021733325502</v>
      </c>
    </row>
    <row r="13" spans="1:71" x14ac:dyDescent="0.3">
      <c r="A13" s="71" t="s">
        <v>17</v>
      </c>
      <c r="B13" s="72">
        <v>0.67824186384876439</v>
      </c>
      <c r="C13" s="73">
        <v>1.04638226301235</v>
      </c>
      <c r="D13" s="73">
        <v>1.29635419778271</v>
      </c>
      <c r="E13" s="73">
        <v>0.84461163640275705</v>
      </c>
      <c r="F13" s="72"/>
      <c r="G13" s="72" t="s">
        <v>17</v>
      </c>
      <c r="H13" s="72">
        <v>0.22992322480996941</v>
      </c>
      <c r="I13" s="73">
        <v>0.86284784663463099</v>
      </c>
      <c r="J13" s="73">
        <v>1.0980254234776801</v>
      </c>
      <c r="K13" s="73">
        <v>0.67804113686549095</v>
      </c>
      <c r="L13" s="72"/>
      <c r="M13" s="72" t="s">
        <v>17</v>
      </c>
      <c r="N13" s="72">
        <v>0.8632628991448662</v>
      </c>
      <c r="O13" s="73">
        <v>1.01784270981031</v>
      </c>
      <c r="P13" s="73">
        <v>1.24489059919432</v>
      </c>
      <c r="Q13" s="74">
        <v>0.83220467933847697</v>
      </c>
      <c r="S13" s="71" t="s">
        <v>21</v>
      </c>
      <c r="T13" s="72">
        <v>8.3017735177258745E-2</v>
      </c>
      <c r="U13" s="73">
        <v>0.76443737804591905</v>
      </c>
      <c r="V13" s="73">
        <v>1.0366571039788599</v>
      </c>
      <c r="W13" s="73">
        <v>0.56370086377726303</v>
      </c>
      <c r="X13" s="72"/>
      <c r="Y13" s="72" t="s">
        <v>21</v>
      </c>
      <c r="Z13" s="72">
        <v>0.1194574026336023</v>
      </c>
      <c r="AA13" s="73">
        <v>0.74685868601856198</v>
      </c>
      <c r="AB13" s="73">
        <v>1.07986139118741</v>
      </c>
      <c r="AC13" s="73">
        <v>0.516545828412311</v>
      </c>
      <c r="AD13" s="72"/>
      <c r="AE13" s="72" t="s">
        <v>21</v>
      </c>
      <c r="AF13" s="72">
        <v>0.94351573226883811</v>
      </c>
      <c r="AG13" s="73">
        <v>0.99005043278859794</v>
      </c>
      <c r="AH13" s="73">
        <v>1.3071942596282999</v>
      </c>
      <c r="AI13" s="74">
        <v>0.74985018656952496</v>
      </c>
      <c r="AK13" s="71" t="s">
        <v>21</v>
      </c>
      <c r="AL13" s="72">
        <v>0.79294425017555648</v>
      </c>
      <c r="AM13" s="73">
        <v>0.94227252229936698</v>
      </c>
      <c r="AN13" s="73">
        <v>1.46900918091932</v>
      </c>
      <c r="AO13" s="73">
        <v>0.60440568909499304</v>
      </c>
      <c r="AP13" s="72" t="str">
        <f>VLOOKUP(AK13,[1]tables_manuscript_METABRIC!$I$8:$I$31,1,0)</f>
        <v>FN1</v>
      </c>
      <c r="AQ13" s="72" t="s">
        <v>21</v>
      </c>
      <c r="AR13" s="72">
        <v>0.96744018370228946</v>
      </c>
      <c r="AS13" s="73">
        <v>0.99028861031205195</v>
      </c>
      <c r="AT13" s="73">
        <v>1.58221171878725</v>
      </c>
      <c r="AU13" s="73">
        <v>0.61981056016033698</v>
      </c>
      <c r="AV13" s="72"/>
      <c r="AW13" s="72" t="s">
        <v>21</v>
      </c>
      <c r="AX13" s="72">
        <v>0.82081443639885765</v>
      </c>
      <c r="AY13" s="73">
        <v>1.04943092177135</v>
      </c>
      <c r="AZ13" s="73">
        <v>1.59395583478914</v>
      </c>
      <c r="BA13" s="74">
        <v>0.69092583090016801</v>
      </c>
      <c r="BC13" s="71" t="s">
        <v>23</v>
      </c>
      <c r="BD13" s="72">
        <v>0.97377946437828111</v>
      </c>
      <c r="BE13" s="73">
        <v>1.0072103858177099</v>
      </c>
      <c r="BF13" s="73">
        <v>1.5263060631974199</v>
      </c>
      <c r="BG13" s="73">
        <v>0.66465880321137305</v>
      </c>
      <c r="BH13" s="72" t="str">
        <f>VLOOKUP(BC13,[1]tables_manuscript_METABRIC!$M$8:$M$20,1,0)</f>
        <v>MFAP5</v>
      </c>
      <c r="BI13" s="72" t="s">
        <v>23</v>
      </c>
      <c r="BJ13" s="72">
        <v>0.80453443938851976</v>
      </c>
      <c r="BK13" s="73">
        <v>1.0567940077728999</v>
      </c>
      <c r="BL13" s="73">
        <v>1.6338763868458499</v>
      </c>
      <c r="BM13" s="73">
        <v>0.68353614989239397</v>
      </c>
      <c r="BN13" s="72"/>
      <c r="BO13" s="72" t="s">
        <v>23</v>
      </c>
      <c r="BP13" s="72">
        <v>0.50017163174643398</v>
      </c>
      <c r="BQ13" s="73">
        <v>1.1510594414365101</v>
      </c>
      <c r="BR13" s="73">
        <v>1.7328584884379401</v>
      </c>
      <c r="BS13" s="74">
        <v>0.76459667454696301</v>
      </c>
    </row>
    <row r="14" spans="1:71" x14ac:dyDescent="0.3">
      <c r="A14" s="71" t="s">
        <v>24</v>
      </c>
      <c r="B14" s="72">
        <v>0.81432774628737792</v>
      </c>
      <c r="C14" s="73">
        <v>0.97465825835267395</v>
      </c>
      <c r="D14" s="73">
        <v>1.20744840196999</v>
      </c>
      <c r="E14" s="73">
        <v>0.78674891533682101</v>
      </c>
      <c r="F14" s="72"/>
      <c r="G14" s="72" t="s">
        <v>24</v>
      </c>
      <c r="H14" s="72">
        <v>0.29681392194218198</v>
      </c>
      <c r="I14" s="73">
        <v>0.87979008565715799</v>
      </c>
      <c r="J14" s="73">
        <v>1.1193083845717799</v>
      </c>
      <c r="K14" s="73">
        <v>0.69152577206571697</v>
      </c>
      <c r="L14" s="72"/>
      <c r="M14" s="72" t="s">
        <v>24</v>
      </c>
      <c r="N14" s="72">
        <v>0.500947138719818</v>
      </c>
      <c r="O14" s="73">
        <v>0.93317553786435004</v>
      </c>
      <c r="P14" s="73">
        <v>1.14142535119734</v>
      </c>
      <c r="Q14" s="74">
        <v>0.76292031148155603</v>
      </c>
      <c r="S14" s="71" t="s">
        <v>17</v>
      </c>
      <c r="T14" s="72">
        <v>0.31927347317629179</v>
      </c>
      <c r="U14" s="73">
        <v>1.1663726053711401</v>
      </c>
      <c r="V14" s="73">
        <v>1.57949304757392</v>
      </c>
      <c r="W14" s="73">
        <v>0.86130487035054903</v>
      </c>
      <c r="X14" s="72"/>
      <c r="Y14" s="72" t="s">
        <v>17</v>
      </c>
      <c r="Z14" s="72">
        <v>0.33355024020183671</v>
      </c>
      <c r="AA14" s="73">
        <v>0.83448797801095698</v>
      </c>
      <c r="AB14" s="73">
        <v>1.20476469391733</v>
      </c>
      <c r="AC14" s="73">
        <v>0.57801344026819401</v>
      </c>
      <c r="AD14" s="72"/>
      <c r="AE14" s="72" t="s">
        <v>17</v>
      </c>
      <c r="AF14" s="72">
        <v>0.75915333554484399</v>
      </c>
      <c r="AG14" s="73">
        <v>1.0444879544350101</v>
      </c>
      <c r="AH14" s="73">
        <v>1.3791246823719701</v>
      </c>
      <c r="AI14" s="74">
        <v>0.79104891740715599</v>
      </c>
      <c r="AK14" s="71" t="s">
        <v>17</v>
      </c>
      <c r="AL14" s="72">
        <v>0.77411359129694435</v>
      </c>
      <c r="AM14" s="73">
        <v>0.93706101335512004</v>
      </c>
      <c r="AN14" s="73">
        <v>1.46084511367314</v>
      </c>
      <c r="AO14" s="73">
        <v>0.60107901551744503</v>
      </c>
      <c r="AP14" s="72" t="str">
        <f>VLOOKUP(AK14,[1]tables_manuscript_METABRIC!$I$8:$I$31,1,0)</f>
        <v>FSTL1</v>
      </c>
      <c r="AQ14" s="72" t="s">
        <v>17</v>
      </c>
      <c r="AR14" s="72">
        <v>0.44014546870551269</v>
      </c>
      <c r="AS14" s="73">
        <v>0.83113627682834801</v>
      </c>
      <c r="AT14" s="73">
        <v>1.3301910178994101</v>
      </c>
      <c r="AU14" s="73">
        <v>0.51931452051973503</v>
      </c>
      <c r="AV14" s="72"/>
      <c r="AW14" s="72" t="s">
        <v>17</v>
      </c>
      <c r="AX14" s="72">
        <v>0.61533659955031295</v>
      </c>
      <c r="AY14" s="73">
        <v>0.89828934265496496</v>
      </c>
      <c r="AZ14" s="73">
        <v>1.36502628518189</v>
      </c>
      <c r="BA14" s="74">
        <v>0.5911415420253</v>
      </c>
      <c r="BC14" s="71" t="s">
        <v>25</v>
      </c>
      <c r="BD14" s="72">
        <v>0.61773334060784935</v>
      </c>
      <c r="BE14" s="73">
        <v>1.11184775002243</v>
      </c>
      <c r="BF14" s="73">
        <v>1.68574940548406</v>
      </c>
      <c r="BG14" s="73">
        <v>0.73332691988995302</v>
      </c>
      <c r="BH14" s="72" t="str">
        <f>VLOOKUP(BC14,[1]tables_manuscript_METABRIC!$M$8:$M$20,1,0)</f>
        <v>NEXN</v>
      </c>
      <c r="BI14" s="72" t="s">
        <v>25</v>
      </c>
      <c r="BJ14" s="72">
        <v>0.60280036308719231</v>
      </c>
      <c r="BK14" s="73">
        <v>1.1228931976283201</v>
      </c>
      <c r="BL14" s="73">
        <v>1.73725667386436</v>
      </c>
      <c r="BM14" s="73">
        <v>0.72579323035509802</v>
      </c>
      <c r="BN14" s="72"/>
      <c r="BO14" s="72" t="s">
        <v>25</v>
      </c>
      <c r="BP14" s="72">
        <v>0.40054373615174838</v>
      </c>
      <c r="BQ14" s="73">
        <v>1.19185529518068</v>
      </c>
      <c r="BR14" s="73">
        <v>1.7951515118744701</v>
      </c>
      <c r="BS14" s="74">
        <v>0.79130871976758299</v>
      </c>
    </row>
    <row r="15" spans="1:71" x14ac:dyDescent="0.3">
      <c r="A15" s="71" t="s">
        <v>27</v>
      </c>
      <c r="B15" s="72">
        <v>0.50652070276690064</v>
      </c>
      <c r="C15" s="73">
        <v>1.07532663752261</v>
      </c>
      <c r="D15" s="73">
        <v>1.33236966832021</v>
      </c>
      <c r="E15" s="73">
        <v>0.86787278700477399</v>
      </c>
      <c r="F15" s="72"/>
      <c r="G15" s="72" t="s">
        <v>27</v>
      </c>
      <c r="H15" s="72">
        <v>0.59489718093944033</v>
      </c>
      <c r="I15" s="73">
        <v>0.93684903640779404</v>
      </c>
      <c r="J15" s="73">
        <v>1.1915163719714701</v>
      </c>
      <c r="K15" s="73">
        <v>0.73661272112107501</v>
      </c>
      <c r="L15" s="72"/>
      <c r="M15" s="72" t="s">
        <v>27</v>
      </c>
      <c r="N15" s="72">
        <v>0.76129321015962836</v>
      </c>
      <c r="O15" s="73">
        <v>1.03167723280017</v>
      </c>
      <c r="P15" s="73">
        <v>1.26184853789739</v>
      </c>
      <c r="Q15" s="74">
        <v>0.84349102187157798</v>
      </c>
      <c r="S15" s="71" t="s">
        <v>24</v>
      </c>
      <c r="T15" s="72">
        <v>0.4158507535098831</v>
      </c>
      <c r="U15" s="73">
        <v>1.1339387233848099</v>
      </c>
      <c r="V15" s="73">
        <v>1.5352111523646801</v>
      </c>
      <c r="W15" s="73">
        <v>0.83755060430028905</v>
      </c>
      <c r="X15" s="72"/>
      <c r="Y15" s="72" t="s">
        <v>24</v>
      </c>
      <c r="Z15" s="72">
        <v>0.80650426290728006</v>
      </c>
      <c r="AA15" s="73">
        <v>0.95535800386335301</v>
      </c>
      <c r="AB15" s="73">
        <v>1.37712227092217</v>
      </c>
      <c r="AC15" s="73">
        <v>0.66276534394770203</v>
      </c>
      <c r="AD15" s="72"/>
      <c r="AE15" s="72" t="s">
        <v>24</v>
      </c>
      <c r="AF15" s="72">
        <v>0.58036098843685513</v>
      </c>
      <c r="AG15" s="73">
        <v>0.92459737802381903</v>
      </c>
      <c r="AH15" s="73">
        <v>1.22098324030834</v>
      </c>
      <c r="AI15" s="74">
        <v>0.70015728572378499</v>
      </c>
      <c r="AK15" s="71" t="s">
        <v>24</v>
      </c>
      <c r="AL15" s="72">
        <v>0.13631275595856729</v>
      </c>
      <c r="AM15" s="73">
        <v>0.71267838322428301</v>
      </c>
      <c r="AN15" s="73">
        <v>1.11523477922679</v>
      </c>
      <c r="AO15" s="73">
        <v>0.45542919515774</v>
      </c>
      <c r="AP15" s="72" t="str">
        <f>VLOOKUP(AK15,[1]tables_manuscript_METABRIC!$I$8:$I$31,1,0)</f>
        <v>GJA5</v>
      </c>
      <c r="AQ15" s="72" t="s">
        <v>24</v>
      </c>
      <c r="AR15" s="72">
        <v>0.190779566589725</v>
      </c>
      <c r="AS15" s="73">
        <v>0.73074805343939198</v>
      </c>
      <c r="AT15" s="73">
        <v>1.17137527450179</v>
      </c>
      <c r="AU15" s="73">
        <v>0.455868182664671</v>
      </c>
      <c r="AV15" s="72"/>
      <c r="AW15" s="72" t="s">
        <v>24</v>
      </c>
      <c r="AX15" s="72">
        <v>0.38337326064602001</v>
      </c>
      <c r="AY15" s="73">
        <v>0.83015648463016101</v>
      </c>
      <c r="AZ15" s="73">
        <v>1.26247392356696</v>
      </c>
      <c r="BA15" s="74">
        <v>0.54588041472284499</v>
      </c>
      <c r="BC15" s="71" t="s">
        <v>28</v>
      </c>
      <c r="BD15" s="72">
        <v>0.25802675258649932</v>
      </c>
      <c r="BE15" s="73">
        <v>1.2720749049176301</v>
      </c>
      <c r="BF15" s="73">
        <v>1.93190802288146</v>
      </c>
      <c r="BG15" s="73">
        <v>0.83760434997711797</v>
      </c>
      <c r="BH15" s="72" t="str">
        <f>VLOOKUP(BC15,[1]tables_manuscript_METABRIC!$M$8:$M$20,1,0)</f>
        <v>PROS1</v>
      </c>
      <c r="BI15" s="72" t="s">
        <v>28</v>
      </c>
      <c r="BJ15" s="72">
        <v>0.47401631150896911</v>
      </c>
      <c r="BK15" s="73">
        <v>1.17283321506701</v>
      </c>
      <c r="BL15" s="73">
        <v>1.8148751115458699</v>
      </c>
      <c r="BM15" s="73">
        <v>0.75792419082367202</v>
      </c>
      <c r="BN15" s="72"/>
      <c r="BO15" s="72" t="s">
        <v>28</v>
      </c>
      <c r="BP15" s="72">
        <v>0.42949956387876931</v>
      </c>
      <c r="BQ15" s="73">
        <v>1.17906046072434</v>
      </c>
      <c r="BR15" s="73">
        <v>1.77609114065748</v>
      </c>
      <c r="BS15" s="74">
        <v>0.78272085154868998</v>
      </c>
    </row>
    <row r="16" spans="1:71" x14ac:dyDescent="0.3">
      <c r="A16" s="71" t="s">
        <v>29</v>
      </c>
      <c r="B16" s="72">
        <v>0.18736915138219071</v>
      </c>
      <c r="C16" s="73">
        <v>0.86564336806822495</v>
      </c>
      <c r="D16" s="73">
        <v>1.0728448707556399</v>
      </c>
      <c r="E16" s="73">
        <v>0.69845926573961803</v>
      </c>
      <c r="F16" s="72"/>
      <c r="G16" s="81" t="s">
        <v>29</v>
      </c>
      <c r="H16" s="81">
        <v>2.987470671584478E-3</v>
      </c>
      <c r="I16" s="82">
        <v>0.69237628397009998</v>
      </c>
      <c r="J16" s="82">
        <v>0.88373598554480703</v>
      </c>
      <c r="K16" s="82">
        <v>0.542452640206467</v>
      </c>
      <c r="L16" s="72"/>
      <c r="M16" s="81" t="s">
        <v>29</v>
      </c>
      <c r="N16" s="81">
        <v>2.3798369480687181E-2</v>
      </c>
      <c r="O16" s="82">
        <v>0.79218716220216501</v>
      </c>
      <c r="P16" s="82">
        <v>0.96993919312371202</v>
      </c>
      <c r="Q16" s="83">
        <v>0.64701014703493598</v>
      </c>
      <c r="S16" s="71" t="s">
        <v>27</v>
      </c>
      <c r="T16" s="72">
        <v>0.14601935706902841</v>
      </c>
      <c r="U16" s="73">
        <v>1.2525114363536201</v>
      </c>
      <c r="V16" s="73">
        <v>1.69781543906637</v>
      </c>
      <c r="W16" s="73">
        <v>0.92400202171519796</v>
      </c>
      <c r="X16" s="72"/>
      <c r="Y16" s="72" t="s">
        <v>27</v>
      </c>
      <c r="Z16" s="72">
        <v>0.59866475125057128</v>
      </c>
      <c r="AA16" s="73">
        <v>1.1032185031817201</v>
      </c>
      <c r="AB16" s="73">
        <v>1.5906259176364399</v>
      </c>
      <c r="AC16" s="73">
        <v>0.765164865143793</v>
      </c>
      <c r="AD16" s="72"/>
      <c r="AE16" s="72" t="s">
        <v>27</v>
      </c>
      <c r="AF16" s="72">
        <v>0.37470145135273503</v>
      </c>
      <c r="AG16" s="73">
        <v>1.13429391302955</v>
      </c>
      <c r="AH16" s="73">
        <v>1.4982916820841401</v>
      </c>
      <c r="AI16" s="74">
        <v>0.85872643926460701</v>
      </c>
      <c r="AK16" s="71" t="s">
        <v>27</v>
      </c>
      <c r="AL16" s="72">
        <v>0.7504158170036237</v>
      </c>
      <c r="AM16" s="73">
        <v>1.0747001066883299</v>
      </c>
      <c r="AN16" s="73">
        <v>1.6753672792846701</v>
      </c>
      <c r="AO16" s="73">
        <v>0.689389325908915</v>
      </c>
      <c r="AP16" s="72" t="str">
        <f>VLOOKUP(AK16,[1]tables_manuscript_METABRIC!$I$8:$I$31,1,0)</f>
        <v>HEG1</v>
      </c>
      <c r="AQ16" s="72" t="s">
        <v>27</v>
      </c>
      <c r="AR16" s="72">
        <v>0.94072492289757281</v>
      </c>
      <c r="AS16" s="73">
        <v>1.01794698035349</v>
      </c>
      <c r="AT16" s="73">
        <v>1.6268563405741301</v>
      </c>
      <c r="AU16" s="73">
        <v>0.63694379704424198</v>
      </c>
      <c r="AV16" s="72"/>
      <c r="AW16" s="72" t="s">
        <v>27</v>
      </c>
      <c r="AX16" s="72">
        <v>0.40612418758702978</v>
      </c>
      <c r="AY16" s="73">
        <v>1.19393923032282</v>
      </c>
      <c r="AZ16" s="73">
        <v>1.81525700550438</v>
      </c>
      <c r="BA16" s="74">
        <v>0.78528323062869299</v>
      </c>
      <c r="BC16" s="71" t="s">
        <v>30</v>
      </c>
      <c r="BD16" s="72">
        <v>8.0677180259950243E-2</v>
      </c>
      <c r="BE16" s="73">
        <v>1.4498165440805</v>
      </c>
      <c r="BF16" s="73">
        <v>2.2042477912621301</v>
      </c>
      <c r="BG16" s="73">
        <v>0.95359878314133295</v>
      </c>
      <c r="BH16" s="72"/>
      <c r="BI16" s="72" t="s">
        <v>30</v>
      </c>
      <c r="BJ16" s="72">
        <v>7.5487181589238214E-2</v>
      </c>
      <c r="BK16" s="73">
        <v>1.4866429842986499</v>
      </c>
      <c r="BL16" s="73">
        <v>2.3079942391531199</v>
      </c>
      <c r="BM16" s="73">
        <v>0.95758790263504301</v>
      </c>
      <c r="BN16" s="72"/>
      <c r="BO16" s="81" t="s">
        <v>30</v>
      </c>
      <c r="BP16" s="81">
        <v>4.2464765267978537E-2</v>
      </c>
      <c r="BQ16" s="82">
        <v>1.5296839782730101</v>
      </c>
      <c r="BR16" s="82">
        <v>2.31326630926071</v>
      </c>
      <c r="BS16" s="83">
        <v>1.0115277536432701</v>
      </c>
    </row>
    <row r="17" spans="1:71" x14ac:dyDescent="0.3">
      <c r="A17" s="71" t="s">
        <v>188</v>
      </c>
      <c r="B17" s="72">
        <v>0.73992621951454773</v>
      </c>
      <c r="C17" s="73">
        <v>1.0369259916589699</v>
      </c>
      <c r="D17" s="73">
        <v>1.28459342401349</v>
      </c>
      <c r="E17" s="73">
        <v>0.83700842000157005</v>
      </c>
      <c r="F17" s="72"/>
      <c r="G17" s="72" t="s">
        <v>188</v>
      </c>
      <c r="H17" s="72">
        <v>0.64404210653469685</v>
      </c>
      <c r="I17" s="73">
        <v>0.94486893096587798</v>
      </c>
      <c r="J17" s="73">
        <v>1.2017900492659099</v>
      </c>
      <c r="K17" s="73">
        <v>0.74287293129938403</v>
      </c>
      <c r="L17" s="72"/>
      <c r="M17" s="72" t="s">
        <v>188</v>
      </c>
      <c r="N17" s="72">
        <v>0.64651316031949135</v>
      </c>
      <c r="O17" s="73">
        <v>1.0482452611184701</v>
      </c>
      <c r="P17" s="73">
        <v>1.2820783509406499</v>
      </c>
      <c r="Q17" s="74">
        <v>0.85706004367919097</v>
      </c>
      <c r="S17" s="71" t="s">
        <v>29</v>
      </c>
      <c r="T17" s="72">
        <v>0.82853980191817644</v>
      </c>
      <c r="U17" s="73">
        <v>1.0339542424622801</v>
      </c>
      <c r="V17" s="73">
        <v>1.3991180313637099</v>
      </c>
      <c r="W17" s="73">
        <v>0.76409663197875499</v>
      </c>
      <c r="X17" s="72"/>
      <c r="Y17" s="72" t="s">
        <v>29</v>
      </c>
      <c r="Z17" s="72">
        <v>8.5895566697378564E-2</v>
      </c>
      <c r="AA17" s="73">
        <v>0.72370056893771595</v>
      </c>
      <c r="AB17" s="73">
        <v>1.0483865484654999</v>
      </c>
      <c r="AC17" s="73">
        <v>0.49957004336555599</v>
      </c>
      <c r="AD17" s="72"/>
      <c r="AE17" s="72" t="s">
        <v>29</v>
      </c>
      <c r="AF17" s="72">
        <v>8.6579478116373565E-2</v>
      </c>
      <c r="AG17" s="73">
        <v>0.78352077216586502</v>
      </c>
      <c r="AH17" s="73">
        <v>1.0364447862491499</v>
      </c>
      <c r="AI17" s="74">
        <v>0.59231790111761495</v>
      </c>
      <c r="AK17" s="71" t="s">
        <v>29</v>
      </c>
      <c r="AL17" s="72">
        <v>0.74082959373861368</v>
      </c>
      <c r="AM17" s="73">
        <v>1.0778177534701801</v>
      </c>
      <c r="AN17" s="73">
        <v>1.6805256939963999</v>
      </c>
      <c r="AO17" s="73">
        <v>0.69126649705243604</v>
      </c>
      <c r="AP17" s="72" t="str">
        <f>VLOOKUP(AK17,[1]tables_manuscript_METABRIC!$I$8:$I$31,1,0)</f>
        <v>IGFBP3</v>
      </c>
      <c r="AQ17" s="72" t="s">
        <v>29</v>
      </c>
      <c r="AR17" s="72">
        <v>0.73353299848776665</v>
      </c>
      <c r="AS17" s="73">
        <v>1.08482874794475</v>
      </c>
      <c r="AT17" s="73">
        <v>1.7338164364745301</v>
      </c>
      <c r="AU17" s="73">
        <v>0.67876471096348701</v>
      </c>
      <c r="AV17" s="72"/>
      <c r="AW17" s="72" t="s">
        <v>29</v>
      </c>
      <c r="AX17" s="72">
        <v>0.90951325599299038</v>
      </c>
      <c r="AY17" s="73">
        <v>0.97610509749966101</v>
      </c>
      <c r="AZ17" s="73">
        <v>1.4830499256655501</v>
      </c>
      <c r="BA17" s="74">
        <v>0.64244712526265302</v>
      </c>
      <c r="BC17" s="71" t="s">
        <v>31</v>
      </c>
      <c r="BD17" s="72">
        <v>0.23588362300700511</v>
      </c>
      <c r="BE17" s="73">
        <v>1.2866348525475999</v>
      </c>
      <c r="BF17" s="73">
        <v>1.95367860527798</v>
      </c>
      <c r="BG17" s="73">
        <v>0.84733959788367397</v>
      </c>
      <c r="BH17" s="72" t="str">
        <f>VLOOKUP(BC17,[1]tables_manuscript_METABRIC!$M$8:$M$20,1,0)</f>
        <v>THBS1</v>
      </c>
      <c r="BI17" s="72" t="s">
        <v>31</v>
      </c>
      <c r="BJ17" s="72">
        <v>0.22178945706703929</v>
      </c>
      <c r="BK17" s="73">
        <v>1.31321135796944</v>
      </c>
      <c r="BL17" s="73">
        <v>2.0355573529900601</v>
      </c>
      <c r="BM17" s="73">
        <v>0.84719994166057699</v>
      </c>
      <c r="BN17" s="72"/>
      <c r="BO17" s="72" t="s">
        <v>31</v>
      </c>
      <c r="BP17" s="72">
        <v>0.1723956260983372</v>
      </c>
      <c r="BQ17" s="73">
        <v>1.3300816923108301</v>
      </c>
      <c r="BR17" s="73">
        <v>2.00658237732527</v>
      </c>
      <c r="BS17" s="74">
        <v>0.881656954736455</v>
      </c>
    </row>
    <row r="18" spans="1:71" x14ac:dyDescent="0.3">
      <c r="A18" s="80" t="s">
        <v>22</v>
      </c>
      <c r="B18" s="81">
        <v>1.9163495441063001E-3</v>
      </c>
      <c r="C18" s="82">
        <v>1.40699020595355</v>
      </c>
      <c r="D18" s="82">
        <v>1.74746929738904</v>
      </c>
      <c r="E18" s="82">
        <v>1.1328504841870699</v>
      </c>
      <c r="F18" s="72"/>
      <c r="G18" s="81" t="s">
        <v>22</v>
      </c>
      <c r="H18" s="81">
        <v>4.3732867358712482E-3</v>
      </c>
      <c r="I18" s="82">
        <v>1.4221050901313601</v>
      </c>
      <c r="J18" s="82">
        <v>1.8140489723569899</v>
      </c>
      <c r="K18" s="82">
        <v>1.1148447027589601</v>
      </c>
      <c r="L18" s="72"/>
      <c r="M18" s="81" t="s">
        <v>22</v>
      </c>
      <c r="N18" s="81">
        <v>1.7162439418819099E-2</v>
      </c>
      <c r="O18" s="82">
        <v>1.2783399771869299</v>
      </c>
      <c r="P18" s="82">
        <v>1.5651916458850399</v>
      </c>
      <c r="Q18" s="83">
        <v>1.0440594297641099</v>
      </c>
      <c r="S18" s="71" t="s">
        <v>188</v>
      </c>
      <c r="T18" s="72">
        <v>0.8967282435378684</v>
      </c>
      <c r="U18" s="73">
        <v>1.02021422645838</v>
      </c>
      <c r="V18" s="73">
        <v>1.38052963093402</v>
      </c>
      <c r="W18" s="73">
        <v>0.75394040413596997</v>
      </c>
      <c r="X18" s="72"/>
      <c r="Y18" s="72" t="s">
        <v>188</v>
      </c>
      <c r="Z18" s="72">
        <v>0.50179527334320939</v>
      </c>
      <c r="AA18" s="73">
        <v>0.88211510122194303</v>
      </c>
      <c r="AB18" s="73">
        <v>1.27225008726393</v>
      </c>
      <c r="AC18" s="73">
        <v>0.61161485433828799</v>
      </c>
      <c r="AD18" s="72"/>
      <c r="AE18" s="72" t="s">
        <v>188</v>
      </c>
      <c r="AF18" s="72">
        <v>0.59750801051066216</v>
      </c>
      <c r="AG18" s="73">
        <v>1.0777957144847901</v>
      </c>
      <c r="AH18" s="73">
        <v>1.4231714127421999</v>
      </c>
      <c r="AI18" s="74">
        <v>0.81623590226809095</v>
      </c>
      <c r="AK18" s="71" t="s">
        <v>188</v>
      </c>
      <c r="AL18" s="72">
        <v>0.90989019235355995</v>
      </c>
      <c r="AM18" s="73">
        <v>0.97468389560264501</v>
      </c>
      <c r="AN18" s="73">
        <v>1.51957588054207</v>
      </c>
      <c r="AO18" s="73">
        <v>0.62518016277558597</v>
      </c>
      <c r="AP18" s="72"/>
      <c r="AQ18" s="72" t="s">
        <v>188</v>
      </c>
      <c r="AR18" s="72">
        <v>0.71434245777019234</v>
      </c>
      <c r="AS18" s="73">
        <v>0.91609989038043904</v>
      </c>
      <c r="AT18" s="73">
        <v>1.46484192655298</v>
      </c>
      <c r="AU18" s="73">
        <v>0.57292121009256103</v>
      </c>
      <c r="AV18" s="72"/>
      <c r="AW18" s="72" t="s">
        <v>188</v>
      </c>
      <c r="AX18" s="72">
        <v>0.99649039913973225</v>
      </c>
      <c r="AY18" s="73">
        <v>0.99900497990200399</v>
      </c>
      <c r="AZ18" s="73">
        <v>1.51738180837246</v>
      </c>
      <c r="BA18" s="74">
        <v>0.657719068702601</v>
      </c>
      <c r="BC18" s="75" t="s">
        <v>33</v>
      </c>
      <c r="BD18" s="76">
        <v>0.1126650660601647</v>
      </c>
      <c r="BE18" s="77">
        <v>1.40141197951828</v>
      </c>
      <c r="BF18" s="77">
        <v>2.13041739087017</v>
      </c>
      <c r="BG18" s="77">
        <v>0.92186420593156904</v>
      </c>
      <c r="BH18" s="72" t="str">
        <f>VLOOKUP(BC18,[1]tables_manuscript_METABRIC!$M$8:$M$20,1,0)</f>
        <v>TRAM2</v>
      </c>
      <c r="BI18" s="76" t="s">
        <v>33</v>
      </c>
      <c r="BJ18" s="76">
        <v>0.16288746010856081</v>
      </c>
      <c r="BK18" s="77">
        <v>1.3647291604980201</v>
      </c>
      <c r="BL18" s="77">
        <v>2.1155854149362998</v>
      </c>
      <c r="BM18" s="77">
        <v>0.88036420953001204</v>
      </c>
      <c r="BN18" s="76"/>
      <c r="BO18" s="76" t="s">
        <v>33</v>
      </c>
      <c r="BP18" s="76">
        <v>0.18706152363162179</v>
      </c>
      <c r="BQ18" s="77">
        <v>1.3168967792537201</v>
      </c>
      <c r="BR18" s="77">
        <v>1.9849829883746599</v>
      </c>
      <c r="BS18" s="78">
        <v>0.87366850868018797</v>
      </c>
    </row>
    <row r="19" spans="1:71" x14ac:dyDescent="0.3">
      <c r="A19" s="80" t="s">
        <v>34</v>
      </c>
      <c r="B19" s="81">
        <v>2.007320726714442E-3</v>
      </c>
      <c r="C19" s="82">
        <v>1.4044086449036499</v>
      </c>
      <c r="D19" s="82">
        <v>1.74390872582843</v>
      </c>
      <c r="E19" s="82">
        <v>1.1310016474303399</v>
      </c>
      <c r="F19" s="72"/>
      <c r="G19" s="81" t="s">
        <v>34</v>
      </c>
      <c r="H19" s="81">
        <v>3.7729358019581279E-2</v>
      </c>
      <c r="I19" s="82">
        <v>1.2911705866665599</v>
      </c>
      <c r="J19" s="82">
        <v>1.6442021671599001</v>
      </c>
      <c r="K19" s="82">
        <v>1.0139394760393501</v>
      </c>
      <c r="L19" s="72"/>
      <c r="M19" s="81" t="s">
        <v>34</v>
      </c>
      <c r="N19" s="81">
        <v>2.4779876396295E-2</v>
      </c>
      <c r="O19" s="82">
        <v>1.25977573076382</v>
      </c>
      <c r="P19" s="82">
        <v>1.54186826020747</v>
      </c>
      <c r="Q19" s="83">
        <v>1.02929344405076</v>
      </c>
      <c r="S19" s="71" t="s">
        <v>22</v>
      </c>
      <c r="T19" s="72">
        <v>6.848926039421839E-2</v>
      </c>
      <c r="U19" s="73">
        <v>1.32652038663875</v>
      </c>
      <c r="V19" s="73">
        <v>1.79971071070184</v>
      </c>
      <c r="W19" s="73">
        <v>0.97774399280092605</v>
      </c>
      <c r="X19" s="72"/>
      <c r="Y19" s="72" t="s">
        <v>22</v>
      </c>
      <c r="Z19" s="72">
        <v>9.1642383554972687E-2</v>
      </c>
      <c r="AA19" s="73">
        <v>1.37257134731902</v>
      </c>
      <c r="AB19" s="73">
        <v>1.9863411405064899</v>
      </c>
      <c r="AC19" s="73">
        <v>0.94845344793128294</v>
      </c>
      <c r="AD19" s="72"/>
      <c r="AE19" s="72" t="s">
        <v>22</v>
      </c>
      <c r="AF19" s="72">
        <v>0.2181678495051039</v>
      </c>
      <c r="AG19" s="73">
        <v>1.19109138045959</v>
      </c>
      <c r="AH19" s="73">
        <v>1.5738871359387701</v>
      </c>
      <c r="AI19" s="74">
        <v>0.90139797461329496</v>
      </c>
      <c r="AK19" s="71" t="s">
        <v>22</v>
      </c>
      <c r="AL19" s="72">
        <v>0.1257684697375398</v>
      </c>
      <c r="AM19" s="73">
        <v>1.4161726247050801</v>
      </c>
      <c r="AN19" s="73">
        <v>2.2158880484405898</v>
      </c>
      <c r="AO19" s="73">
        <v>0.90507501242017496</v>
      </c>
      <c r="AP19" s="72" t="str">
        <f>VLOOKUP(AK19,[1]tables_manuscript_METABRIC!$I$8:$I$31,1,0)</f>
        <v>LIFR</v>
      </c>
      <c r="AQ19" s="72" t="s">
        <v>22</v>
      </c>
      <c r="AR19" s="72">
        <v>0.26653183471468128</v>
      </c>
      <c r="AS19" s="73">
        <v>1.30458684079231</v>
      </c>
      <c r="AT19" s="73">
        <v>2.0881792857803099</v>
      </c>
      <c r="AU19" s="73">
        <v>0.81503864958246597</v>
      </c>
      <c r="AV19" s="72"/>
      <c r="AW19" s="72" t="s">
        <v>22</v>
      </c>
      <c r="AX19" s="72">
        <v>0.65276028400085528</v>
      </c>
      <c r="AY19" s="73">
        <v>1.10100456133933</v>
      </c>
      <c r="AZ19" s="73">
        <v>1.6724686984692001</v>
      </c>
      <c r="BA19" s="74">
        <v>0.72480342693381505</v>
      </c>
    </row>
    <row r="20" spans="1:71" x14ac:dyDescent="0.3">
      <c r="A20" s="1" t="s">
        <v>23</v>
      </c>
      <c r="B20" s="1">
        <v>0.1909669416661807</v>
      </c>
      <c r="C20" s="79">
        <v>1.15382116852793</v>
      </c>
      <c r="D20" s="79">
        <v>1.4299997280740799</v>
      </c>
      <c r="E20" s="79">
        <v>0.93098149797282703</v>
      </c>
      <c r="F20" s="79"/>
      <c r="G20" s="1" t="s">
        <v>23</v>
      </c>
      <c r="H20" s="1">
        <v>0.52840534937143302</v>
      </c>
      <c r="I20" s="79">
        <v>1.0804005856699499</v>
      </c>
      <c r="J20" s="79">
        <v>1.37409025145693</v>
      </c>
      <c r="K20" s="79">
        <v>0.849482356983703</v>
      </c>
      <c r="L20" s="72"/>
      <c r="M20" s="1" t="s">
        <v>23</v>
      </c>
      <c r="N20" s="1">
        <v>0.11939738007141271</v>
      </c>
      <c r="O20" s="79">
        <v>1.1737164036288901</v>
      </c>
      <c r="P20" s="79">
        <v>1.4361632707060299</v>
      </c>
      <c r="Q20" s="79">
        <v>0.95922951397460798</v>
      </c>
      <c r="S20" s="80" t="s">
        <v>34</v>
      </c>
      <c r="T20" s="81">
        <v>5.0462860494128476E-3</v>
      </c>
      <c r="U20" s="82">
        <v>1.55008795728597</v>
      </c>
      <c r="V20" s="82">
        <v>2.1109795323321601</v>
      </c>
      <c r="W20" s="82">
        <v>1.13822641978365</v>
      </c>
      <c r="X20" s="72"/>
      <c r="Y20" s="72" t="s">
        <v>34</v>
      </c>
      <c r="Z20" s="72">
        <v>0.1206409539086072</v>
      </c>
      <c r="AA20" s="73">
        <v>1.33767986285107</v>
      </c>
      <c r="AB20" s="73">
        <v>1.9341096876997199</v>
      </c>
      <c r="AC20" s="73">
        <v>0.92517369974265895</v>
      </c>
      <c r="AD20" s="72"/>
      <c r="AE20" s="81" t="s">
        <v>34</v>
      </c>
      <c r="AF20" s="81">
        <v>1.3500363874134841E-2</v>
      </c>
      <c r="AG20" s="82">
        <v>1.4223281498189999</v>
      </c>
      <c r="AH20" s="82">
        <v>1.8836513096765599</v>
      </c>
      <c r="AI20" s="83">
        <v>1.0739871840266</v>
      </c>
      <c r="AK20" s="71" t="s">
        <v>34</v>
      </c>
      <c r="AL20" s="72">
        <v>0.8009964391902793</v>
      </c>
      <c r="AM20" s="73">
        <v>1.05876141420817</v>
      </c>
      <c r="AN20" s="73">
        <v>1.65063370676873</v>
      </c>
      <c r="AO20" s="73">
        <v>0.67911840623350905</v>
      </c>
      <c r="AP20" s="72" t="str">
        <f>VLOOKUP(AK20,[1]tables_manuscript_METABRIC!$I$8:$I$31,1,0)</f>
        <v>MAMDC2</v>
      </c>
      <c r="AQ20" s="72" t="s">
        <v>34</v>
      </c>
      <c r="AR20" s="72">
        <v>0.97968079958574039</v>
      </c>
      <c r="AS20" s="73">
        <v>1.006107864509</v>
      </c>
      <c r="AT20" s="73">
        <v>1.60751364817125</v>
      </c>
      <c r="AU20" s="73">
        <v>0.62970105179412905</v>
      </c>
      <c r="AV20" s="72"/>
      <c r="AW20" s="72" t="s">
        <v>34</v>
      </c>
      <c r="AX20" s="72">
        <v>0.79664708485903846</v>
      </c>
      <c r="AY20" s="73">
        <v>0.946325623286146</v>
      </c>
      <c r="AZ20" s="73">
        <v>1.43803370669107</v>
      </c>
      <c r="BA20" s="74">
        <v>0.62274770133764301</v>
      </c>
    </row>
    <row r="21" spans="1:71" x14ac:dyDescent="0.3">
      <c r="A21" s="71" t="s">
        <v>25</v>
      </c>
      <c r="B21" s="72">
        <v>0.76754332660664637</v>
      </c>
      <c r="C21" s="73">
        <v>0.96819918941190597</v>
      </c>
      <c r="D21" s="73">
        <v>1.19944898708341</v>
      </c>
      <c r="E21" s="73">
        <v>0.78153358789963001</v>
      </c>
      <c r="F21" s="72"/>
      <c r="G21" s="72" t="s">
        <v>25</v>
      </c>
      <c r="H21" s="72">
        <v>8.7229822271694249E-2</v>
      </c>
      <c r="I21" s="73">
        <v>0.81029448428519901</v>
      </c>
      <c r="J21" s="73">
        <v>1.0316382071469801</v>
      </c>
      <c r="K21" s="73">
        <v>0.63644128989638105</v>
      </c>
      <c r="L21" s="72"/>
      <c r="M21" s="72" t="s">
        <v>25</v>
      </c>
      <c r="N21" s="72">
        <v>0.66282316941356356</v>
      </c>
      <c r="O21" s="73">
        <v>0.95618993450063505</v>
      </c>
      <c r="P21" s="73">
        <v>1.1695428884124801</v>
      </c>
      <c r="Q21" s="74">
        <v>0.78175772765493701</v>
      </c>
      <c r="S21" s="71" t="s">
        <v>23</v>
      </c>
      <c r="T21" s="72">
        <v>0.41952582321151988</v>
      </c>
      <c r="U21" s="73">
        <v>1.13280220095588</v>
      </c>
      <c r="V21" s="73">
        <v>1.53366844858064</v>
      </c>
      <c r="W21" s="73">
        <v>0.83671332462897996</v>
      </c>
      <c r="X21" s="72"/>
      <c r="Y21" s="72" t="s">
        <v>23</v>
      </c>
      <c r="Z21" s="72">
        <v>0.94961700122505655</v>
      </c>
      <c r="AA21" s="73">
        <v>0.98826493434044604</v>
      </c>
      <c r="AB21" s="73">
        <v>1.4243946567052499</v>
      </c>
      <c r="AC21" s="73">
        <v>0.68567203327344906</v>
      </c>
      <c r="AD21" s="72"/>
      <c r="AE21" s="72" t="s">
        <v>23</v>
      </c>
      <c r="AF21" s="72">
        <v>0.49331447055296551</v>
      </c>
      <c r="AG21" s="73">
        <v>1.1020993692102199</v>
      </c>
      <c r="AH21" s="73">
        <v>1.45554885794142</v>
      </c>
      <c r="AI21" s="74">
        <v>0.834477670046333</v>
      </c>
      <c r="AK21" s="71" t="s">
        <v>23</v>
      </c>
      <c r="AL21" s="72">
        <v>0.74221267698332927</v>
      </c>
      <c r="AM21" s="73">
        <v>1.0773506577301</v>
      </c>
      <c r="AN21" s="73">
        <v>1.67960775847282</v>
      </c>
      <c r="AO21" s="73">
        <v>0.69104493823417201</v>
      </c>
      <c r="AP21" s="72" t="str">
        <f>VLOOKUP(AK21,[1]tables_manuscript_METABRIC!$I$8:$I$31,1,0)</f>
        <v>MFAP5</v>
      </c>
      <c r="AQ21" s="72" t="s">
        <v>23</v>
      </c>
      <c r="AR21" s="72">
        <v>0.89083078819745742</v>
      </c>
      <c r="AS21" s="73">
        <v>0.96770625807367205</v>
      </c>
      <c r="AT21" s="73">
        <v>1.54644263837539</v>
      </c>
      <c r="AU21" s="73">
        <v>0.60555456676927899</v>
      </c>
      <c r="AV21" s="72"/>
      <c r="AW21" s="72" t="s">
        <v>23</v>
      </c>
      <c r="AX21" s="72">
        <v>0.84738044374605681</v>
      </c>
      <c r="AY21" s="73">
        <v>1.04183137357472</v>
      </c>
      <c r="AZ21" s="73">
        <v>1.5823298105899899</v>
      </c>
      <c r="BA21" s="74">
        <v>0.68595851743441905</v>
      </c>
    </row>
    <row r="22" spans="1:71" x14ac:dyDescent="0.3">
      <c r="A22" s="71" t="s">
        <v>37</v>
      </c>
      <c r="B22" s="72">
        <v>0.22554311246022221</v>
      </c>
      <c r="C22" s="73">
        <v>0.87587805117456097</v>
      </c>
      <c r="D22" s="73">
        <v>1.0853770266007701</v>
      </c>
      <c r="E22" s="73">
        <v>0.70681647181346796</v>
      </c>
      <c r="F22" s="72"/>
      <c r="G22" s="72" t="s">
        <v>37</v>
      </c>
      <c r="H22" s="72">
        <v>0.1404025417935427</v>
      </c>
      <c r="I22" s="73">
        <v>0.83437493037009902</v>
      </c>
      <c r="J22" s="73">
        <v>1.0618034044595299</v>
      </c>
      <c r="K22" s="73">
        <v>0.65565953311712299</v>
      </c>
      <c r="L22" s="72"/>
      <c r="M22" s="72" t="s">
        <v>37</v>
      </c>
      <c r="N22" s="72">
        <v>0.72708788888270914</v>
      </c>
      <c r="O22" s="73">
        <v>0.96477991964007603</v>
      </c>
      <c r="P22" s="73">
        <v>1.1800029783116499</v>
      </c>
      <c r="Q22" s="74">
        <v>0.78881181696041403</v>
      </c>
      <c r="S22" s="71" t="s">
        <v>25</v>
      </c>
      <c r="T22" s="72">
        <v>0.71235669973575599</v>
      </c>
      <c r="U22" s="73">
        <v>0.94465181945923604</v>
      </c>
      <c r="V22" s="73">
        <v>1.27836132152035</v>
      </c>
      <c r="W22" s="73">
        <v>0.69805542844988</v>
      </c>
      <c r="X22" s="72"/>
      <c r="Y22" s="72" t="s">
        <v>25</v>
      </c>
      <c r="Z22" s="72">
        <v>6.8761806263237246E-2</v>
      </c>
      <c r="AA22" s="73">
        <v>0.70997644340825194</v>
      </c>
      <c r="AB22" s="73">
        <v>1.0285082061742801</v>
      </c>
      <c r="AC22" s="73">
        <v>0.49009482585423297</v>
      </c>
      <c r="AD22" s="72"/>
      <c r="AE22" s="72" t="s">
        <v>25</v>
      </c>
      <c r="AF22" s="72">
        <v>0.40747997920603413</v>
      </c>
      <c r="AG22" s="73">
        <v>0.88910927948342899</v>
      </c>
      <c r="AH22" s="73">
        <v>1.1744138571137599</v>
      </c>
      <c r="AI22" s="74">
        <v>0.67311476791181102</v>
      </c>
      <c r="AK22" s="71" t="s">
        <v>25</v>
      </c>
      <c r="AL22" s="72">
        <v>0.79982182781624211</v>
      </c>
      <c r="AM22" s="73">
        <v>0.94417897440416998</v>
      </c>
      <c r="AN22" s="73">
        <v>1.47194653681997</v>
      </c>
      <c r="AO22" s="73">
        <v>0.60564287724258903</v>
      </c>
      <c r="AP22" s="72" t="str">
        <f>VLOOKUP(AK22,[1]tables_manuscript_METABRIC!$I$8:$I$31,1,0)</f>
        <v>NEXN</v>
      </c>
      <c r="AQ22" s="72" t="s">
        <v>25</v>
      </c>
      <c r="AR22" s="72">
        <v>0.45812902427722918</v>
      </c>
      <c r="AS22" s="73">
        <v>0.83711786935050803</v>
      </c>
      <c r="AT22" s="73">
        <v>1.3397701492028</v>
      </c>
      <c r="AU22" s="73">
        <v>0.523049664603222</v>
      </c>
      <c r="AV22" s="72"/>
      <c r="AW22" s="72" t="s">
        <v>25</v>
      </c>
      <c r="AX22" s="72">
        <v>0.87703896793665936</v>
      </c>
      <c r="AY22" s="73">
        <v>0.96748223337119499</v>
      </c>
      <c r="AZ22" s="73">
        <v>1.46969001197918</v>
      </c>
      <c r="BA22" s="74">
        <v>0.63688387636819099</v>
      </c>
    </row>
    <row r="23" spans="1:71" x14ac:dyDescent="0.3">
      <c r="A23" s="71" t="s">
        <v>28</v>
      </c>
      <c r="B23" s="72">
        <v>0.78378722754886709</v>
      </c>
      <c r="C23" s="73">
        <v>0.97048243748723395</v>
      </c>
      <c r="D23" s="73">
        <v>1.20227533321536</v>
      </c>
      <c r="E23" s="73">
        <v>0.78337809605751496</v>
      </c>
      <c r="F23" s="72"/>
      <c r="G23" s="72" t="s">
        <v>28</v>
      </c>
      <c r="H23" s="72">
        <v>9.0197267599073067E-2</v>
      </c>
      <c r="I23" s="73">
        <v>0.81189493938333301</v>
      </c>
      <c r="J23" s="73">
        <v>1.0336736485578599</v>
      </c>
      <c r="K23" s="73">
        <v>0.63769971645878798</v>
      </c>
      <c r="L23" s="72"/>
      <c r="M23" s="72" t="s">
        <v>28</v>
      </c>
      <c r="N23" s="72">
        <v>0.47964952436571989</v>
      </c>
      <c r="O23" s="73">
        <v>0.92994544695992098</v>
      </c>
      <c r="P23" s="73">
        <v>1.13751280280653</v>
      </c>
      <c r="Q23" s="74">
        <v>0.76025389093451001</v>
      </c>
      <c r="S23" s="71" t="s">
        <v>37</v>
      </c>
      <c r="T23" s="72">
        <v>0.8378742711346967</v>
      </c>
      <c r="U23" s="73">
        <v>0.96889196559617696</v>
      </c>
      <c r="V23" s="73">
        <v>1.3110785506991101</v>
      </c>
      <c r="W23" s="73">
        <v>0.71601479598323903</v>
      </c>
      <c r="X23" s="72"/>
      <c r="Y23" s="72" t="s">
        <v>37</v>
      </c>
      <c r="Z23" s="72">
        <v>0.96031886236297459</v>
      </c>
      <c r="AA23" s="73">
        <v>1.0092773833968001</v>
      </c>
      <c r="AB23" s="73">
        <v>1.45468003279058</v>
      </c>
      <c r="AC23" s="73">
        <v>0.70025078620361003</v>
      </c>
      <c r="AD23" s="72"/>
      <c r="AE23" s="72" t="s">
        <v>37</v>
      </c>
      <c r="AF23" s="72">
        <v>0.29727712891182723</v>
      </c>
      <c r="AG23" s="73">
        <v>1.15950847761686</v>
      </c>
      <c r="AH23" s="73">
        <v>1.5318507058687501</v>
      </c>
      <c r="AI23" s="74">
        <v>0.87767032682398005</v>
      </c>
      <c r="AK23" s="71" t="s">
        <v>37</v>
      </c>
      <c r="AL23" s="72">
        <v>0.80236016122197129</v>
      </c>
      <c r="AM23" s="73">
        <v>1.0583334001470599</v>
      </c>
      <c r="AN23" s="73">
        <v>1.6499037392531399</v>
      </c>
      <c r="AO23" s="73">
        <v>0.67886965719216397</v>
      </c>
      <c r="AP23" s="72" t="str">
        <f>VLOOKUP(AK23,[1]tables_manuscript_METABRIC!$I$8:$I$31,1,0)</f>
        <v>PAPPA</v>
      </c>
      <c r="AQ23" s="72" t="s">
        <v>37</v>
      </c>
      <c r="AR23" s="72">
        <v>0.98035450970517946</v>
      </c>
      <c r="AS23" s="73">
        <v>1.00590409609933</v>
      </c>
      <c r="AT23" s="73">
        <v>1.60710971896734</v>
      </c>
      <c r="AU23" s="73">
        <v>0.62960421345691897</v>
      </c>
      <c r="AV23" s="72"/>
      <c r="AW23" s="72" t="s">
        <v>37</v>
      </c>
      <c r="AX23" s="72">
        <v>0.88893400518730725</v>
      </c>
      <c r="AY23" s="73">
        <v>1.0302208288408501</v>
      </c>
      <c r="AZ23" s="73">
        <v>1.5649016169861101</v>
      </c>
      <c r="BA23" s="74">
        <v>0.67822471691326702</v>
      </c>
    </row>
    <row r="24" spans="1:71" x14ac:dyDescent="0.3">
      <c r="A24" s="71" t="s">
        <v>38</v>
      </c>
      <c r="B24" s="72">
        <v>0.4010837579641735</v>
      </c>
      <c r="C24" s="73">
        <v>0.91233719048284401</v>
      </c>
      <c r="D24" s="73">
        <v>1.1303306138451901</v>
      </c>
      <c r="E24" s="73">
        <v>0.736385566260641</v>
      </c>
      <c r="F24" s="72"/>
      <c r="G24" s="72" t="s">
        <v>38</v>
      </c>
      <c r="H24" s="72">
        <v>0.1583441572788398</v>
      </c>
      <c r="I24" s="73">
        <v>0.84101157516487102</v>
      </c>
      <c r="J24" s="73">
        <v>1.0701083942841301</v>
      </c>
      <c r="K24" s="73">
        <v>0.66096151879498</v>
      </c>
      <c r="L24" s="72"/>
      <c r="M24" s="72" t="s">
        <v>38</v>
      </c>
      <c r="N24" s="72">
        <v>0.53680087031313917</v>
      </c>
      <c r="O24" s="73">
        <v>1.0655661281501501</v>
      </c>
      <c r="P24" s="73">
        <v>1.3034634373343099</v>
      </c>
      <c r="Q24" s="74">
        <v>0.87108785788648602</v>
      </c>
      <c r="S24" s="71" t="s">
        <v>39</v>
      </c>
      <c r="T24" s="72">
        <v>0.33153273384937781</v>
      </c>
      <c r="U24" s="73">
        <v>1.1619303443201301</v>
      </c>
      <c r="V24" s="73">
        <v>1.5734774754949701</v>
      </c>
      <c r="W24" s="73">
        <v>0.85802443700517705</v>
      </c>
      <c r="X24" s="72"/>
      <c r="Y24" s="72" t="s">
        <v>39</v>
      </c>
      <c r="Z24" s="72">
        <v>0.75022670599002084</v>
      </c>
      <c r="AA24" s="73">
        <v>1.0611981363975</v>
      </c>
      <c r="AB24" s="73">
        <v>1.52968251297089</v>
      </c>
      <c r="AC24" s="73">
        <v>0.73619295189979606</v>
      </c>
      <c r="AD24" s="72"/>
      <c r="AE24" s="72" t="s">
        <v>39</v>
      </c>
      <c r="AF24" s="72">
        <v>0.19779522581331391</v>
      </c>
      <c r="AG24" s="73">
        <v>1.2007102568397701</v>
      </c>
      <c r="AH24" s="73">
        <v>1.58660270351043</v>
      </c>
      <c r="AI24" s="74">
        <v>0.908674312536072</v>
      </c>
      <c r="AK24" s="71" t="s">
        <v>28</v>
      </c>
      <c r="AL24" s="72">
        <v>5.421345117450118E-2</v>
      </c>
      <c r="AM24" s="73">
        <v>0.64406531218487195</v>
      </c>
      <c r="AN24" s="73">
        <v>1.0116326057198599</v>
      </c>
      <c r="AO24" s="73">
        <v>0.41005017435615099</v>
      </c>
      <c r="AP24" s="72"/>
      <c r="AQ24" s="81" t="s">
        <v>28</v>
      </c>
      <c r="AR24" s="81">
        <v>1.316960834419463E-2</v>
      </c>
      <c r="AS24" s="82">
        <v>0.54634461528765998</v>
      </c>
      <c r="AT24" s="82">
        <v>0.88752384310653398</v>
      </c>
      <c r="AU24" s="82">
        <v>0.336320472934035</v>
      </c>
      <c r="AV24" s="72"/>
      <c r="AW24" s="72" t="s">
        <v>28</v>
      </c>
      <c r="AX24" s="72">
        <v>9.9183722892790843E-2</v>
      </c>
      <c r="AY24" s="73">
        <v>0.70252485887659299</v>
      </c>
      <c r="AZ24" s="73">
        <v>1.07144811510847</v>
      </c>
      <c r="BA24" s="74">
        <v>0.46063002993814101</v>
      </c>
    </row>
    <row r="25" spans="1:71" x14ac:dyDescent="0.3">
      <c r="A25" s="71" t="s">
        <v>30</v>
      </c>
      <c r="B25" s="72">
        <v>0.77232220332580381</v>
      </c>
      <c r="C25" s="73">
        <v>0.96888508115014205</v>
      </c>
      <c r="D25" s="73">
        <v>1.2003450476822</v>
      </c>
      <c r="E25" s="73">
        <v>0.78205704458727798</v>
      </c>
      <c r="F25" s="72"/>
      <c r="G25" s="72" t="s">
        <v>30</v>
      </c>
      <c r="H25" s="72">
        <v>0.13083137397015451</v>
      </c>
      <c r="I25" s="73">
        <v>0.83036813859219805</v>
      </c>
      <c r="J25" s="73">
        <v>1.05719560644315</v>
      </c>
      <c r="K25" s="73">
        <v>0.65220782359177398</v>
      </c>
      <c r="L25" s="72"/>
      <c r="M25" s="72" t="s">
        <v>30</v>
      </c>
      <c r="N25" s="72">
        <v>0.34264771406539679</v>
      </c>
      <c r="O25" s="73">
        <v>0.90707030696013902</v>
      </c>
      <c r="P25" s="73">
        <v>1.1096267135064599</v>
      </c>
      <c r="Q25" s="74">
        <v>0.74148948628747202</v>
      </c>
      <c r="S25" s="71" t="s">
        <v>28</v>
      </c>
      <c r="T25" s="72">
        <v>6.9074703105724472E-2</v>
      </c>
      <c r="U25" s="73">
        <v>1.3257750556008301</v>
      </c>
      <c r="V25" s="73">
        <v>1.7987022530522401</v>
      </c>
      <c r="W25" s="73">
        <v>0.97719313748050596</v>
      </c>
      <c r="X25" s="72"/>
      <c r="Y25" s="72" t="s">
        <v>28</v>
      </c>
      <c r="Z25" s="72">
        <v>0.56833456231873369</v>
      </c>
      <c r="AA25" s="73">
        <v>1.1122985352583701</v>
      </c>
      <c r="AB25" s="73">
        <v>1.6037181900758399</v>
      </c>
      <c r="AC25" s="73">
        <v>0.77146224267707297</v>
      </c>
      <c r="AD25" s="72"/>
      <c r="AE25" s="72" t="s">
        <v>28</v>
      </c>
      <c r="AF25" s="72">
        <v>0.14097145740375511</v>
      </c>
      <c r="AG25" s="73">
        <v>1.2326839103103</v>
      </c>
      <c r="AH25" s="73">
        <v>1.62926070465002</v>
      </c>
      <c r="AI25" s="74">
        <v>0.93263749527691497</v>
      </c>
      <c r="AK25" s="71" t="s">
        <v>38</v>
      </c>
      <c r="AL25" s="72">
        <v>0.77530794773421552</v>
      </c>
      <c r="AM25" s="73">
        <v>1.0667906895007899</v>
      </c>
      <c r="AN25" s="73">
        <v>1.6631006776700401</v>
      </c>
      <c r="AO25" s="73">
        <v>0.68428952647649699</v>
      </c>
      <c r="AP25" s="72" t="str">
        <f>VLOOKUP(AK25,[1]tables_manuscript_METABRIC!$I$8:$I$31,1,0)</f>
        <v>SRGN</v>
      </c>
      <c r="AQ25" s="72" t="s">
        <v>38</v>
      </c>
      <c r="AR25" s="72">
        <v>0.85586371566119357</v>
      </c>
      <c r="AS25" s="73">
        <v>0.95749135568030097</v>
      </c>
      <c r="AT25" s="73">
        <v>1.5300675450096199</v>
      </c>
      <c r="AU25" s="73">
        <v>0.59918249961751702</v>
      </c>
      <c r="AV25" s="72"/>
      <c r="AW25" s="72" t="s">
        <v>38</v>
      </c>
      <c r="AX25" s="72">
        <v>0.58057409454216979</v>
      </c>
      <c r="AY25" s="73">
        <v>1.12487834664535</v>
      </c>
      <c r="AZ25" s="73">
        <v>1.7092084421253599</v>
      </c>
      <c r="BA25" s="74">
        <v>0.74031420835843198</v>
      </c>
    </row>
    <row r="26" spans="1:71" x14ac:dyDescent="0.3">
      <c r="A26" s="71" t="s">
        <v>40</v>
      </c>
      <c r="B26" s="72">
        <v>0.56026078830526127</v>
      </c>
      <c r="C26" s="73">
        <v>0.938346420820797</v>
      </c>
      <c r="D26" s="73">
        <v>1.1624874115000701</v>
      </c>
      <c r="E26" s="73">
        <v>0.75742240024003005</v>
      </c>
      <c r="F26" s="72"/>
      <c r="G26" s="72" t="s">
        <v>40</v>
      </c>
      <c r="H26" s="72">
        <v>0.1334557716794402</v>
      </c>
      <c r="I26" s="73">
        <v>0.83169852090347696</v>
      </c>
      <c r="J26" s="73">
        <v>1.0583906373766301</v>
      </c>
      <c r="K26" s="73">
        <v>0.65356060914102898</v>
      </c>
      <c r="L26" s="72"/>
      <c r="M26" s="72" t="s">
        <v>40</v>
      </c>
      <c r="N26" s="72">
        <v>0.69284462339461395</v>
      </c>
      <c r="O26" s="73">
        <v>0.96022248628267104</v>
      </c>
      <c r="P26" s="73">
        <v>1.1744312778622299</v>
      </c>
      <c r="Q26" s="74">
        <v>0.78508401516792004</v>
      </c>
      <c r="S26" s="71" t="s">
        <v>41</v>
      </c>
      <c r="T26" s="72">
        <v>3.714644709912388E-3</v>
      </c>
      <c r="U26" s="73">
        <v>1.57351036925146</v>
      </c>
      <c r="V26" s="73">
        <v>2.1428978567914299</v>
      </c>
      <c r="W26" s="73">
        <v>1.1554143256501701</v>
      </c>
      <c r="X26" s="72"/>
      <c r="Y26" s="72" t="s">
        <v>41</v>
      </c>
      <c r="Z26" s="72">
        <v>0.28122207238948921</v>
      </c>
      <c r="AA26" s="73">
        <v>1.2229667344111499</v>
      </c>
      <c r="AB26" s="73">
        <v>1.7646952375385401</v>
      </c>
      <c r="AC26" s="73">
        <v>0.84753877137586797</v>
      </c>
      <c r="AD26" s="72"/>
      <c r="AE26" s="72" t="s">
        <v>41</v>
      </c>
      <c r="AF26" s="72">
        <v>0.26140449011013089</v>
      </c>
      <c r="AG26" s="73">
        <v>1.17274570405312</v>
      </c>
      <c r="AH26" s="73">
        <v>1.5491376992545201</v>
      </c>
      <c r="AI26" s="74">
        <v>0.88780518803259301</v>
      </c>
      <c r="AK26" s="71" t="s">
        <v>30</v>
      </c>
      <c r="AL26" s="72">
        <v>0.3979575668805902</v>
      </c>
      <c r="AM26" s="73">
        <v>1.2110119701722499</v>
      </c>
      <c r="AN26" s="73">
        <v>1.8890398943718401</v>
      </c>
      <c r="AO26" s="73">
        <v>0.77634675491495997</v>
      </c>
      <c r="AP26" s="72" t="str">
        <f>VLOOKUP(AK26,[1]tables_manuscript_METABRIC!$I$8:$I$31,1,0)</f>
        <v>SULF1</v>
      </c>
      <c r="AQ26" s="72" t="s">
        <v>30</v>
      </c>
      <c r="AR26" s="72">
        <v>0.53350798967255098</v>
      </c>
      <c r="AS26" s="73">
        <v>1.1604728021930399</v>
      </c>
      <c r="AT26" s="73">
        <v>1.8547082410443501</v>
      </c>
      <c r="AU26" s="73">
        <v>0.72609647966597701</v>
      </c>
      <c r="AV26" s="72"/>
      <c r="AW26" s="72" t="s">
        <v>30</v>
      </c>
      <c r="AX26" s="72">
        <v>0.43760999813841078</v>
      </c>
      <c r="AY26" s="73">
        <v>1.18011522691158</v>
      </c>
      <c r="AZ26" s="73">
        <v>1.79319461938206</v>
      </c>
      <c r="BA26" s="74">
        <v>0.77664294423796898</v>
      </c>
    </row>
    <row r="27" spans="1:71" x14ac:dyDescent="0.3">
      <c r="A27" s="71" t="s">
        <v>31</v>
      </c>
      <c r="B27" s="72">
        <v>0.92475423426227621</v>
      </c>
      <c r="C27" s="73">
        <v>0.98976510945198004</v>
      </c>
      <c r="D27" s="73">
        <v>1.2261569103346699</v>
      </c>
      <c r="E27" s="73">
        <v>0.79894747860704496</v>
      </c>
      <c r="F27" s="72"/>
      <c r="G27" s="72" t="s">
        <v>31</v>
      </c>
      <c r="H27" s="72">
        <v>0.53550048731362743</v>
      </c>
      <c r="I27" s="73">
        <v>0.92684227427301302</v>
      </c>
      <c r="J27" s="73">
        <v>1.1787877070465</v>
      </c>
      <c r="K27" s="73">
        <v>0.72874580914312803</v>
      </c>
      <c r="L27" s="72"/>
      <c r="M27" s="72" t="s">
        <v>31</v>
      </c>
      <c r="N27" s="72">
        <v>0.52705368985247181</v>
      </c>
      <c r="O27" s="73">
        <v>0.93705410404572997</v>
      </c>
      <c r="P27" s="73">
        <v>1.1461409918571901</v>
      </c>
      <c r="Q27" s="74">
        <v>0.76611027800875697</v>
      </c>
      <c r="S27" s="71" t="s">
        <v>38</v>
      </c>
      <c r="T27" s="72">
        <v>0.64244630725283269</v>
      </c>
      <c r="U27" s="73">
        <v>0.93086293798869602</v>
      </c>
      <c r="V27" s="73">
        <v>1.2597021395435399</v>
      </c>
      <c r="W27" s="73">
        <v>0.68786563277167101</v>
      </c>
      <c r="X27" s="72"/>
      <c r="Y27" s="72" t="s">
        <v>38</v>
      </c>
      <c r="Z27" s="72">
        <v>0.68184863236673587</v>
      </c>
      <c r="AA27" s="73">
        <v>0.92639083171746495</v>
      </c>
      <c r="AB27" s="73">
        <v>1.3353664252692701</v>
      </c>
      <c r="AC27" s="73">
        <v>0.64267002438459997</v>
      </c>
      <c r="AD27" s="72"/>
      <c r="AE27" s="72" t="s">
        <v>38</v>
      </c>
      <c r="AF27" s="72">
        <v>0.26905253735412871</v>
      </c>
      <c r="AG27" s="73">
        <v>1.1700377758976901</v>
      </c>
      <c r="AH27" s="73">
        <v>1.5460567663092799</v>
      </c>
      <c r="AI27" s="74">
        <v>0.88547097807776198</v>
      </c>
      <c r="AK27" s="71" t="s">
        <v>40</v>
      </c>
      <c r="AL27" s="72">
        <v>0.2843105757980583</v>
      </c>
      <c r="AM27" s="73">
        <v>0.78450489000507995</v>
      </c>
      <c r="AN27" s="73">
        <v>1.22466717627321</v>
      </c>
      <c r="AO27" s="73">
        <v>0.502543004634741</v>
      </c>
      <c r="AP27" s="72" t="str">
        <f>VLOOKUP(AK27,[1]tables_manuscript_METABRIC!$I$8:$I$31,1,0)</f>
        <v>TGFB2</v>
      </c>
      <c r="AQ27" s="72" t="s">
        <v>40</v>
      </c>
      <c r="AR27" s="72">
        <v>0.1155482479747673</v>
      </c>
      <c r="AS27" s="73">
        <v>0.68522213589137704</v>
      </c>
      <c r="AT27" s="73">
        <v>1.1002884169618401</v>
      </c>
      <c r="AU27" s="73">
        <v>0.42673299861869501</v>
      </c>
      <c r="AV27" s="72"/>
      <c r="AW27" s="72" t="s">
        <v>40</v>
      </c>
      <c r="AX27" s="72">
        <v>7.0672317523200301E-2</v>
      </c>
      <c r="AY27" s="73">
        <v>0.678264426507031</v>
      </c>
      <c r="AZ27" s="73">
        <v>1.0361356881099999</v>
      </c>
      <c r="BA27" s="74">
        <v>0.44399844300708402</v>
      </c>
    </row>
    <row r="28" spans="1:71" x14ac:dyDescent="0.3">
      <c r="A28" s="75" t="s">
        <v>33</v>
      </c>
      <c r="B28" s="76">
        <v>0.15962742399179289</v>
      </c>
      <c r="C28" s="77">
        <v>0.85743475455578699</v>
      </c>
      <c r="D28" s="77">
        <v>1.0626771196184199</v>
      </c>
      <c r="E28" s="77">
        <v>0.69183230234987603</v>
      </c>
      <c r="F28" s="76"/>
      <c r="G28" s="76" t="s">
        <v>33</v>
      </c>
      <c r="H28" s="76">
        <v>1.4907196768638409E-2</v>
      </c>
      <c r="I28" s="77">
        <v>0.74067166374845805</v>
      </c>
      <c r="J28" s="77">
        <v>0.94402017064400301</v>
      </c>
      <c r="K28" s="77">
        <v>0.58112583876853197</v>
      </c>
      <c r="L28" s="76"/>
      <c r="M28" s="76" t="s">
        <v>33</v>
      </c>
      <c r="N28" s="76">
        <v>0.1151867414153402</v>
      </c>
      <c r="O28" s="77">
        <v>0.85042712881681504</v>
      </c>
      <c r="P28" s="77">
        <v>1.04058613939108</v>
      </c>
      <c r="Q28" s="78">
        <v>0.69501819604364501</v>
      </c>
      <c r="S28" s="71" t="s">
        <v>30</v>
      </c>
      <c r="T28" s="72">
        <v>0.48957093284377168</v>
      </c>
      <c r="U28" s="73">
        <v>0.89880633922840603</v>
      </c>
      <c r="V28" s="73">
        <v>1.21663167222272</v>
      </c>
      <c r="W28" s="73">
        <v>0.66400773042614003</v>
      </c>
      <c r="X28" s="72"/>
      <c r="Y28" s="81" t="s">
        <v>30</v>
      </c>
      <c r="Z28" s="81">
        <v>4.3562012876254219E-2</v>
      </c>
      <c r="AA28" s="82">
        <v>0.68349008443966297</v>
      </c>
      <c r="AB28" s="82">
        <v>0.99128319512960195</v>
      </c>
      <c r="AC28" s="82">
        <v>0.471266634825037</v>
      </c>
      <c r="AD28" s="72"/>
      <c r="AE28" s="72" t="s">
        <v>30</v>
      </c>
      <c r="AF28" s="72">
        <v>0.26031213963302441</v>
      </c>
      <c r="AG28" s="73">
        <v>0.85236462481181696</v>
      </c>
      <c r="AH28" s="73">
        <v>1.1260808033610299</v>
      </c>
      <c r="AI28" s="74">
        <v>0.64518056915819599</v>
      </c>
      <c r="AK28" s="71" t="s">
        <v>31</v>
      </c>
      <c r="AL28" s="72">
        <v>0.64508301924091471</v>
      </c>
      <c r="AM28" s="73">
        <v>1.1100478935195299</v>
      </c>
      <c r="AN28" s="73">
        <v>1.73128170074152</v>
      </c>
      <c r="AO28" s="73">
        <v>0.711730693727886</v>
      </c>
      <c r="AP28" s="72" t="str">
        <f>VLOOKUP(AK28,[1]tables_manuscript_METABRIC!$I$8:$I$31,1,0)</f>
        <v>THBS1</v>
      </c>
      <c r="AQ28" s="72" t="s">
        <v>31</v>
      </c>
      <c r="AR28" s="72">
        <v>0.99284133155941945</v>
      </c>
      <c r="AS28" s="73">
        <v>1.00214720140876</v>
      </c>
      <c r="AT28" s="73">
        <v>1.60110841805403</v>
      </c>
      <c r="AU28" s="73">
        <v>0.62725234716586198</v>
      </c>
      <c r="AV28" s="72"/>
      <c r="AW28" s="72" t="s">
        <v>31</v>
      </c>
      <c r="AX28" s="72">
        <v>0.89069889462368079</v>
      </c>
      <c r="AY28" s="73">
        <v>1.02968121756457</v>
      </c>
      <c r="AZ28" s="73">
        <v>1.5638789283065</v>
      </c>
      <c r="BA28" s="74">
        <v>0.67795747523331196</v>
      </c>
    </row>
    <row r="29" spans="1:71" x14ac:dyDescent="0.3">
      <c r="C29" s="79"/>
      <c r="D29" s="79"/>
      <c r="E29" s="79"/>
      <c r="F29" s="72"/>
      <c r="S29" s="71" t="s">
        <v>40</v>
      </c>
      <c r="T29" s="72">
        <v>0.60527363791506261</v>
      </c>
      <c r="U29" s="73">
        <v>1.08304164082623</v>
      </c>
      <c r="V29" s="73">
        <v>1.46579301168326</v>
      </c>
      <c r="W29" s="73">
        <v>0.80023522176337702</v>
      </c>
      <c r="X29" s="72"/>
      <c r="Y29" s="72" t="s">
        <v>40</v>
      </c>
      <c r="Z29" s="72">
        <v>0.81305462446463606</v>
      </c>
      <c r="AA29" s="73">
        <v>0.95682501503259998</v>
      </c>
      <c r="AB29" s="73">
        <v>1.3792307830850199</v>
      </c>
      <c r="AC29" s="73">
        <v>0.663786017989201</v>
      </c>
      <c r="AD29" s="72"/>
      <c r="AE29" s="72" t="s">
        <v>40</v>
      </c>
      <c r="AF29" s="72">
        <v>0.41277585374238451</v>
      </c>
      <c r="AG29" s="73">
        <v>1.12318877568514</v>
      </c>
      <c r="AH29" s="73">
        <v>1.4834079205400601</v>
      </c>
      <c r="AI29" s="74">
        <v>0.85044242271930204</v>
      </c>
      <c r="AK29" s="75" t="s">
        <v>33</v>
      </c>
      <c r="AL29" s="76">
        <v>0.13811636356084439</v>
      </c>
      <c r="AM29" s="77">
        <v>1.4010159629363299</v>
      </c>
      <c r="AN29" s="77">
        <v>2.1924060456024499</v>
      </c>
      <c r="AO29" s="77">
        <v>0.89529297382640405</v>
      </c>
      <c r="AP29" s="72"/>
      <c r="AQ29" s="76" t="s">
        <v>33</v>
      </c>
      <c r="AR29" s="76">
        <v>0.28569294817516661</v>
      </c>
      <c r="AS29" s="77">
        <v>1.29124239544902</v>
      </c>
      <c r="AT29" s="77">
        <v>2.0670567813329099</v>
      </c>
      <c r="AU29" s="77">
        <v>0.80660915503722697</v>
      </c>
      <c r="AV29" s="76"/>
      <c r="AW29" s="76" t="s">
        <v>33</v>
      </c>
      <c r="AX29" s="76">
        <v>0.34127155940069198</v>
      </c>
      <c r="AY29" s="77">
        <v>1.2250762345889401</v>
      </c>
      <c r="AZ29" s="77">
        <v>1.86289337165395</v>
      </c>
      <c r="BA29" s="78">
        <v>0.80563482773151596</v>
      </c>
    </row>
    <row r="30" spans="1:71" x14ac:dyDescent="0.3">
      <c r="F30" s="72"/>
      <c r="S30" s="71" t="s">
        <v>31</v>
      </c>
      <c r="T30" s="72">
        <v>6.784600062975836E-2</v>
      </c>
      <c r="U30" s="73">
        <v>0.75362989696536797</v>
      </c>
      <c r="V30" s="73">
        <v>1.0219957562519</v>
      </c>
      <c r="W30" s="73">
        <v>0.55573422700205399</v>
      </c>
      <c r="X30" s="72"/>
      <c r="Y30" s="81" t="s">
        <v>31</v>
      </c>
      <c r="Z30" s="81">
        <v>2.826089248411583E-2</v>
      </c>
      <c r="AA30" s="82">
        <v>0.66153750884495199</v>
      </c>
      <c r="AB30" s="82">
        <v>0.95946309822522902</v>
      </c>
      <c r="AC30" s="82">
        <v>0.45612163346177298</v>
      </c>
      <c r="AD30" s="72"/>
      <c r="AE30" s="72" t="s">
        <v>31</v>
      </c>
      <c r="AF30" s="72">
        <v>5.170837009207041E-2</v>
      </c>
      <c r="AG30" s="73">
        <v>0.75820278258104201</v>
      </c>
      <c r="AH30" s="73">
        <v>1.00296595385882</v>
      </c>
      <c r="AI30" s="74">
        <v>0.57317145941182801</v>
      </c>
    </row>
    <row r="31" spans="1:71" x14ac:dyDescent="0.3">
      <c r="F31" s="72"/>
      <c r="S31" s="75" t="s">
        <v>33</v>
      </c>
      <c r="T31" s="76">
        <v>0.696379449169933</v>
      </c>
      <c r="U31" s="77">
        <v>0.94154643759246204</v>
      </c>
      <c r="V31" s="77">
        <v>1.2741636094600799</v>
      </c>
      <c r="W31" s="77">
        <v>0.69575813306951195</v>
      </c>
      <c r="X31" s="76"/>
      <c r="Y31" s="76" t="s">
        <v>33</v>
      </c>
      <c r="Z31" s="76">
        <v>0.19984831780611301</v>
      </c>
      <c r="AA31" s="77">
        <v>0.78657544664741896</v>
      </c>
      <c r="AB31" s="77">
        <v>1.13636590674778</v>
      </c>
      <c r="AC31" s="77">
        <v>0.54445573348753196</v>
      </c>
      <c r="AD31" s="76"/>
      <c r="AE31" s="76" t="s">
        <v>33</v>
      </c>
      <c r="AF31" s="76">
        <v>0.80788036142139741</v>
      </c>
      <c r="AG31" s="77">
        <v>0.96615364836902096</v>
      </c>
      <c r="AH31" s="77">
        <v>1.2756798169389501</v>
      </c>
      <c r="AI31" s="78">
        <v>0.73172974900287302</v>
      </c>
    </row>
    <row r="32" spans="1:71" x14ac:dyDescent="0.3">
      <c r="F32" s="72"/>
    </row>
    <row r="33" spans="6:6" x14ac:dyDescent="0.3">
      <c r="F33" s="72"/>
    </row>
    <row r="34" spans="6:6" x14ac:dyDescent="0.3">
      <c r="F34" s="72"/>
    </row>
    <row r="35" spans="6:6" x14ac:dyDescent="0.3">
      <c r="F35" s="72"/>
    </row>
    <row r="36" spans="6:6" x14ac:dyDescent="0.3">
      <c r="F36" s="72"/>
    </row>
    <row r="37" spans="6:6" x14ac:dyDescent="0.3">
      <c r="F37" s="72"/>
    </row>
    <row r="38" spans="6:6" x14ac:dyDescent="0.3">
      <c r="F38" s="72"/>
    </row>
    <row r="39" spans="6:6" x14ac:dyDescent="0.3">
      <c r="F39" s="72"/>
    </row>
    <row r="40" spans="6:6" x14ac:dyDescent="0.3">
      <c r="F40" s="72"/>
    </row>
    <row r="41" spans="6:6" x14ac:dyDescent="0.3">
      <c r="F41" s="72"/>
    </row>
    <row r="42" spans="6:6" x14ac:dyDescent="0.3">
      <c r="F42" s="72"/>
    </row>
    <row r="43" spans="6:6" x14ac:dyDescent="0.3">
      <c r="F43" s="72"/>
    </row>
    <row r="44" spans="6:6" x14ac:dyDescent="0.3">
      <c r="F44" s="72"/>
    </row>
    <row r="45" spans="6:6" x14ac:dyDescent="0.3">
      <c r="F45" s="72"/>
    </row>
    <row r="46" spans="6:6" x14ac:dyDescent="0.3">
      <c r="F46" s="72"/>
    </row>
    <row r="47" spans="6:6" x14ac:dyDescent="0.3">
      <c r="F47" s="72"/>
    </row>
    <row r="48" spans="6:6" x14ac:dyDescent="0.3">
      <c r="F48" s="72"/>
    </row>
    <row r="49" spans="6:6" x14ac:dyDescent="0.3">
      <c r="F49" s="72"/>
    </row>
    <row r="50" spans="6:6" x14ac:dyDescent="0.3">
      <c r="F50" s="72"/>
    </row>
    <row r="51" spans="6:6" x14ac:dyDescent="0.3">
      <c r="F51" s="72"/>
    </row>
    <row r="52" spans="6:6" x14ac:dyDescent="0.3">
      <c r="F52" s="72"/>
    </row>
    <row r="53" spans="6:6" x14ac:dyDescent="0.3">
      <c r="F53" s="72"/>
    </row>
    <row r="54" spans="6:6" x14ac:dyDescent="0.3">
      <c r="F54" s="72"/>
    </row>
    <row r="55" spans="6:6" x14ac:dyDescent="0.3">
      <c r="F55" s="72"/>
    </row>
    <row r="56" spans="6:6" x14ac:dyDescent="0.3">
      <c r="F56" s="72"/>
    </row>
    <row r="57" spans="6:6" x14ac:dyDescent="0.3">
      <c r="F57" s="72"/>
    </row>
    <row r="58" spans="6:6" x14ac:dyDescent="0.3">
      <c r="F58" s="72"/>
    </row>
    <row r="59" spans="6:6" x14ac:dyDescent="0.3">
      <c r="F59" s="72"/>
    </row>
    <row r="60" spans="6:6" x14ac:dyDescent="0.3">
      <c r="F60" s="72"/>
    </row>
    <row r="61" spans="6:6" x14ac:dyDescent="0.3">
      <c r="F61" s="72"/>
    </row>
    <row r="62" spans="6:6" x14ac:dyDescent="0.3">
      <c r="F62" s="72"/>
    </row>
    <row r="63" spans="6:6" x14ac:dyDescent="0.3">
      <c r="F63" s="72"/>
    </row>
    <row r="64" spans="6:6" x14ac:dyDescent="0.3">
      <c r="F64" s="72"/>
    </row>
    <row r="65" spans="6:6" x14ac:dyDescent="0.3">
      <c r="F65" s="72"/>
    </row>
    <row r="66" spans="6:6" x14ac:dyDescent="0.3">
      <c r="F66" s="72"/>
    </row>
    <row r="67" spans="6:6" x14ac:dyDescent="0.3">
      <c r="F67" s="72"/>
    </row>
    <row r="68" spans="6:6" x14ac:dyDescent="0.3">
      <c r="F68" s="76"/>
    </row>
  </sheetData>
  <autoFilter ref="A5:BS28" xr:uid="{FB0CB555-F698-496D-81BE-FA86A61DDE9A}"/>
  <mergeCells count="13">
    <mergeCell ref="A1:AM1"/>
    <mergeCell ref="M4:Q4"/>
    <mergeCell ref="G4:K4"/>
    <mergeCell ref="A4:E4"/>
    <mergeCell ref="BC4:BF4"/>
    <mergeCell ref="BI4:BM4"/>
    <mergeCell ref="BO4:BS4"/>
    <mergeCell ref="S4:V4"/>
    <mergeCell ref="Y4:AB4"/>
    <mergeCell ref="AE4:AH4"/>
    <mergeCell ref="AK4:AN4"/>
    <mergeCell ref="AQ4:AT4"/>
    <mergeCell ref="AW4:AZ4"/>
  </mergeCells>
  <phoneticPr fontId="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4A7DB-0699-4588-8CEE-3A5C888A4527}">
  <dimension ref="A1:BS39"/>
  <sheetViews>
    <sheetView tabSelected="1" topLeftCell="AI1" zoomScaleNormal="100" workbookViewId="0">
      <selection activeCell="AW4" sqref="AW4:BA4"/>
    </sheetView>
  </sheetViews>
  <sheetFormatPr defaultRowHeight="14.4" x14ac:dyDescent="0.3"/>
  <cols>
    <col min="1" max="16384" width="8.88671875" style="1"/>
  </cols>
  <sheetData>
    <row r="1" spans="1:71" x14ac:dyDescent="0.3">
      <c r="A1" s="130" t="s">
        <v>233</v>
      </c>
    </row>
    <row r="2" spans="1:71" x14ac:dyDescent="0.3">
      <c r="A2" s="90"/>
      <c r="B2" s="1" t="s">
        <v>194</v>
      </c>
    </row>
    <row r="4" spans="1:71" x14ac:dyDescent="0.3">
      <c r="A4" s="143" t="s">
        <v>199</v>
      </c>
      <c r="B4" s="141"/>
      <c r="C4" s="141"/>
      <c r="D4" s="141"/>
      <c r="E4" s="64"/>
      <c r="F4" s="64"/>
      <c r="G4" s="141" t="s">
        <v>201</v>
      </c>
      <c r="H4" s="141"/>
      <c r="I4" s="141"/>
      <c r="J4" s="141"/>
      <c r="K4" s="141"/>
      <c r="L4" s="64"/>
      <c r="M4" s="141" t="s">
        <v>200</v>
      </c>
      <c r="N4" s="141"/>
      <c r="O4" s="141"/>
      <c r="P4" s="141"/>
      <c r="Q4" s="142"/>
      <c r="S4" s="143" t="s">
        <v>247</v>
      </c>
      <c r="T4" s="141"/>
      <c r="U4" s="141"/>
      <c r="V4" s="141"/>
      <c r="W4" s="141"/>
      <c r="X4" s="64"/>
      <c r="Y4" s="141" t="s">
        <v>242</v>
      </c>
      <c r="Z4" s="141"/>
      <c r="AA4" s="141"/>
      <c r="AB4" s="141"/>
      <c r="AC4" s="141"/>
      <c r="AD4" s="64"/>
      <c r="AE4" s="141" t="s">
        <v>243</v>
      </c>
      <c r="AF4" s="141"/>
      <c r="AG4" s="141"/>
      <c r="AH4" s="141"/>
      <c r="AI4" s="142"/>
      <c r="AK4" s="143" t="s">
        <v>248</v>
      </c>
      <c r="AL4" s="141"/>
      <c r="AM4" s="141"/>
      <c r="AN4" s="141"/>
      <c r="AO4" s="141"/>
      <c r="AP4" s="64"/>
      <c r="AQ4" s="141" t="s">
        <v>245</v>
      </c>
      <c r="AR4" s="141"/>
      <c r="AS4" s="141"/>
      <c r="AT4" s="141"/>
      <c r="AU4" s="141"/>
      <c r="AV4" s="64"/>
      <c r="AW4" s="141" t="s">
        <v>246</v>
      </c>
      <c r="AX4" s="141"/>
      <c r="AY4" s="141"/>
      <c r="AZ4" s="141"/>
      <c r="BA4" s="142"/>
      <c r="BC4" s="143" t="s">
        <v>189</v>
      </c>
      <c r="BD4" s="141"/>
      <c r="BE4" s="141"/>
      <c r="BF4" s="141"/>
      <c r="BG4" s="141"/>
      <c r="BH4" s="64"/>
      <c r="BI4" s="141" t="s">
        <v>190</v>
      </c>
      <c r="BJ4" s="141"/>
      <c r="BK4" s="141"/>
      <c r="BL4" s="141"/>
      <c r="BM4" s="141"/>
      <c r="BN4" s="64"/>
      <c r="BO4" s="141" t="s">
        <v>193</v>
      </c>
      <c r="BP4" s="141"/>
      <c r="BQ4" s="141"/>
      <c r="BR4" s="141"/>
      <c r="BS4" s="142"/>
    </row>
    <row r="5" spans="1:71" ht="43.2" x14ac:dyDescent="0.3">
      <c r="A5" s="66" t="s">
        <v>58</v>
      </c>
      <c r="B5" s="67" t="s">
        <v>59</v>
      </c>
      <c r="C5" s="67" t="s">
        <v>185</v>
      </c>
      <c r="D5" s="67" t="s">
        <v>186</v>
      </c>
      <c r="E5" s="67" t="s">
        <v>187</v>
      </c>
      <c r="F5" s="70"/>
      <c r="G5" s="67" t="s">
        <v>58</v>
      </c>
      <c r="H5" s="67" t="s">
        <v>59</v>
      </c>
      <c r="I5" s="67" t="s">
        <v>185</v>
      </c>
      <c r="J5" s="67" t="s">
        <v>186</v>
      </c>
      <c r="K5" s="67" t="s">
        <v>187</v>
      </c>
      <c r="L5" s="70"/>
      <c r="M5" s="67" t="s">
        <v>58</v>
      </c>
      <c r="N5" s="67" t="s">
        <v>59</v>
      </c>
      <c r="O5" s="67" t="s">
        <v>185</v>
      </c>
      <c r="P5" s="67" t="s">
        <v>186</v>
      </c>
      <c r="Q5" s="68" t="s">
        <v>187</v>
      </c>
      <c r="S5" s="66" t="s">
        <v>58</v>
      </c>
      <c r="T5" s="67" t="s">
        <v>59</v>
      </c>
      <c r="U5" s="67" t="s">
        <v>185</v>
      </c>
      <c r="V5" s="67" t="s">
        <v>186</v>
      </c>
      <c r="W5" s="67" t="s">
        <v>187</v>
      </c>
      <c r="X5" s="70"/>
      <c r="Y5" s="67" t="s">
        <v>58</v>
      </c>
      <c r="Z5" s="67" t="s">
        <v>59</v>
      </c>
      <c r="AA5" s="67" t="s">
        <v>185</v>
      </c>
      <c r="AB5" s="67" t="s">
        <v>186</v>
      </c>
      <c r="AC5" s="67" t="s">
        <v>187</v>
      </c>
      <c r="AD5" s="70"/>
      <c r="AE5" s="67" t="s">
        <v>58</v>
      </c>
      <c r="AF5" s="67" t="s">
        <v>59</v>
      </c>
      <c r="AG5" s="67" t="s">
        <v>185</v>
      </c>
      <c r="AH5" s="67" t="s">
        <v>186</v>
      </c>
      <c r="AI5" s="68" t="s">
        <v>187</v>
      </c>
      <c r="AK5" s="66" t="s">
        <v>58</v>
      </c>
      <c r="AL5" s="67" t="s">
        <v>59</v>
      </c>
      <c r="AM5" s="67" t="s">
        <v>185</v>
      </c>
      <c r="AN5" s="67" t="s">
        <v>186</v>
      </c>
      <c r="AO5" s="67" t="s">
        <v>187</v>
      </c>
      <c r="AP5" s="70"/>
      <c r="AQ5" s="67" t="s">
        <v>58</v>
      </c>
      <c r="AR5" s="67" t="s">
        <v>59</v>
      </c>
      <c r="AS5" s="67" t="s">
        <v>185</v>
      </c>
      <c r="AT5" s="67" t="s">
        <v>186</v>
      </c>
      <c r="AU5" s="67" t="s">
        <v>187</v>
      </c>
      <c r="AV5" s="70"/>
      <c r="AW5" s="67" t="s">
        <v>58</v>
      </c>
      <c r="AX5" s="67" t="s">
        <v>59</v>
      </c>
      <c r="AY5" s="67" t="s">
        <v>185</v>
      </c>
      <c r="AZ5" s="67" t="s">
        <v>186</v>
      </c>
      <c r="BA5" s="68" t="s">
        <v>187</v>
      </c>
      <c r="BC5" s="66" t="s">
        <v>58</v>
      </c>
      <c r="BD5" s="67" t="s">
        <v>59</v>
      </c>
      <c r="BE5" s="67" t="s">
        <v>185</v>
      </c>
      <c r="BF5" s="67" t="s">
        <v>186</v>
      </c>
      <c r="BG5" s="67" t="s">
        <v>187</v>
      </c>
      <c r="BH5" s="70"/>
      <c r="BI5" s="67" t="s">
        <v>58</v>
      </c>
      <c r="BJ5" s="67" t="s">
        <v>59</v>
      </c>
      <c r="BK5" s="67" t="s">
        <v>185</v>
      </c>
      <c r="BL5" s="67" t="s">
        <v>186</v>
      </c>
      <c r="BM5" s="67" t="s">
        <v>187</v>
      </c>
      <c r="BN5" s="70"/>
      <c r="BO5" s="67" t="s">
        <v>58</v>
      </c>
      <c r="BP5" s="67" t="s">
        <v>59</v>
      </c>
      <c r="BQ5" s="67" t="s">
        <v>185</v>
      </c>
      <c r="BR5" s="67" t="s">
        <v>186</v>
      </c>
      <c r="BS5" s="68" t="s">
        <v>187</v>
      </c>
    </row>
    <row r="6" spans="1:71" x14ac:dyDescent="0.3">
      <c r="A6" s="71" t="s">
        <v>7</v>
      </c>
      <c r="B6" s="72">
        <v>0.67795313178756034</v>
      </c>
      <c r="C6" s="72">
        <v>0.8742269879531176</v>
      </c>
      <c r="D6" s="72">
        <v>1.6495044659574449</v>
      </c>
      <c r="E6" s="72">
        <v>0.46333480280816502</v>
      </c>
      <c r="F6" s="72"/>
      <c r="G6" s="72" t="s">
        <v>7</v>
      </c>
      <c r="H6" s="72">
        <v>0.8798420662080968</v>
      </c>
      <c r="I6" s="72">
        <v>1.085259722606527</v>
      </c>
      <c r="J6" s="72">
        <v>2.3526822097830431</v>
      </c>
      <c r="K6" s="72">
        <v>0.50061528098204455</v>
      </c>
      <c r="L6" s="72"/>
      <c r="M6" s="72" t="s">
        <v>7</v>
      </c>
      <c r="N6" s="72">
        <v>0.17505310999249271</v>
      </c>
      <c r="O6" s="72">
        <v>1.468444869955889</v>
      </c>
      <c r="P6" s="72">
        <v>2.5671744241689058</v>
      </c>
      <c r="Q6" s="84">
        <v>0.83996253460567094</v>
      </c>
      <c r="S6" s="86" t="s">
        <v>6</v>
      </c>
      <c r="T6" s="87">
        <v>3.7630229597073017E-2</v>
      </c>
      <c r="U6" s="87">
        <v>2.8796349944491841</v>
      </c>
      <c r="V6" s="87">
        <v>8.1802942487918902</v>
      </c>
      <c r="W6" s="87">
        <v>1.0136918610820149</v>
      </c>
      <c r="X6" s="72"/>
      <c r="Y6" s="72" t="s">
        <v>6</v>
      </c>
      <c r="Z6" s="72">
        <v>4.7718835118263803E-2</v>
      </c>
      <c r="AA6" s="72">
        <v>4.1058989174023024</v>
      </c>
      <c r="AB6" s="72">
        <v>19.78684303990849</v>
      </c>
      <c r="AC6" s="72">
        <v>0.85200079092573466</v>
      </c>
      <c r="AD6" s="72"/>
      <c r="AE6" s="72" t="s">
        <v>6</v>
      </c>
      <c r="AF6" s="72">
        <v>0.27013900660107137</v>
      </c>
      <c r="AG6" s="72">
        <v>1.6202263197956219</v>
      </c>
      <c r="AH6" s="72">
        <v>3.8516626229558391</v>
      </c>
      <c r="AI6" s="84">
        <v>0.68155848119010154</v>
      </c>
      <c r="AK6" s="71" t="s">
        <v>7</v>
      </c>
      <c r="AL6" s="72">
        <v>0.4018589802071153</v>
      </c>
      <c r="AM6" s="72">
        <v>0.56866647389172631</v>
      </c>
      <c r="AN6" s="72">
        <v>2.1642569373709111</v>
      </c>
      <c r="AO6" s="72">
        <v>0.14941920847960219</v>
      </c>
      <c r="AP6" s="72"/>
      <c r="AQ6" s="72" t="s">
        <v>7</v>
      </c>
      <c r="AR6" s="72">
        <v>0.99401006828705807</v>
      </c>
      <c r="AS6" s="72">
        <v>1.022959892256319</v>
      </c>
      <c r="AT6" s="72">
        <v>4.6162421764340227</v>
      </c>
      <c r="AU6" s="72">
        <v>0.22668805083649751</v>
      </c>
      <c r="AV6" s="72"/>
      <c r="AW6" s="72" t="s">
        <v>7</v>
      </c>
      <c r="AX6" s="72">
        <v>0.19022178895653591</v>
      </c>
      <c r="AY6" s="72">
        <v>1.9819595103941661</v>
      </c>
      <c r="AZ6" s="72">
        <v>5.6218695246140831</v>
      </c>
      <c r="BA6" s="84">
        <v>0.69872904087213461</v>
      </c>
      <c r="BC6" s="71" t="s">
        <v>45</v>
      </c>
      <c r="BD6" s="72">
        <v>0.19122410842540219</v>
      </c>
      <c r="BE6" s="72">
        <v>0.45748406025131111</v>
      </c>
      <c r="BF6" s="72">
        <v>1.5226737618648629</v>
      </c>
      <c r="BG6" s="72">
        <v>0.13745010298706381</v>
      </c>
      <c r="BH6" s="72"/>
      <c r="BI6" s="72" t="s">
        <v>45</v>
      </c>
      <c r="BJ6" s="72">
        <v>0.41966281178443898</v>
      </c>
      <c r="BK6" s="72">
        <v>0.57066510606979137</v>
      </c>
      <c r="BL6" s="72">
        <v>2.0299765532327712</v>
      </c>
      <c r="BM6" s="72">
        <v>0.1604248397682374</v>
      </c>
      <c r="BN6" s="72"/>
      <c r="BO6" s="72" t="s">
        <v>45</v>
      </c>
      <c r="BP6" s="72">
        <v>0.5037320611040681</v>
      </c>
      <c r="BQ6" s="72">
        <v>0.69747146545358985</v>
      </c>
      <c r="BR6" s="72">
        <v>2.016690696718805</v>
      </c>
      <c r="BS6" s="84">
        <v>0.24122015632514621</v>
      </c>
    </row>
    <row r="7" spans="1:71" x14ac:dyDescent="0.3">
      <c r="A7" s="71" t="s">
        <v>45</v>
      </c>
      <c r="B7" s="72">
        <v>0.60739408382468885</v>
      </c>
      <c r="C7" s="72">
        <v>0.84996906522938009</v>
      </c>
      <c r="D7" s="72">
        <v>1.581250152134188</v>
      </c>
      <c r="E7" s="72">
        <v>0.45688369476001678</v>
      </c>
      <c r="F7" s="72"/>
      <c r="G7" s="72" t="s">
        <v>45</v>
      </c>
      <c r="H7" s="72">
        <v>0.29094376949471912</v>
      </c>
      <c r="I7" s="72">
        <v>0.75373404023932966</v>
      </c>
      <c r="J7" s="72">
        <v>1.630978365782253</v>
      </c>
      <c r="K7" s="72">
        <v>0.34832773710215509</v>
      </c>
      <c r="L7" s="72"/>
      <c r="M7" s="72" t="s">
        <v>45</v>
      </c>
      <c r="N7" s="72">
        <v>5.3026061431973588E-2</v>
      </c>
      <c r="O7" s="72">
        <v>0.57550712668585324</v>
      </c>
      <c r="P7" s="72">
        <v>1.0143839945217881</v>
      </c>
      <c r="Q7" s="84">
        <v>0.32651190737916641</v>
      </c>
      <c r="S7" s="71" t="s">
        <v>45</v>
      </c>
      <c r="T7" s="72">
        <v>0.82152963584820582</v>
      </c>
      <c r="U7" s="72">
        <v>1.115850829660852</v>
      </c>
      <c r="V7" s="72">
        <v>2.893641484664188</v>
      </c>
      <c r="W7" s="72">
        <v>0.43029624805068423</v>
      </c>
      <c r="X7" s="72"/>
      <c r="Y7" s="72" t="s">
        <v>45</v>
      </c>
      <c r="Z7" s="72">
        <v>0.3423719533250284</v>
      </c>
      <c r="AA7" s="72">
        <v>0.50629622018661213</v>
      </c>
      <c r="AB7" s="72">
        <v>2.0257931318120219</v>
      </c>
      <c r="AC7" s="72">
        <v>0.12653605076939139</v>
      </c>
      <c r="AD7" s="72"/>
      <c r="AE7" s="72" t="s">
        <v>45</v>
      </c>
      <c r="AF7" s="72">
        <v>0.29099355278442968</v>
      </c>
      <c r="AG7" s="72">
        <v>0.62484405299935253</v>
      </c>
      <c r="AH7" s="72">
        <v>1.50779730911982</v>
      </c>
      <c r="AI7" s="84">
        <v>0.25894069992509278</v>
      </c>
      <c r="AK7" s="71" t="s">
        <v>9</v>
      </c>
      <c r="AL7" s="72">
        <v>0.62596324337383025</v>
      </c>
      <c r="AM7" s="72">
        <v>0.74494311795999191</v>
      </c>
      <c r="AN7" s="72">
        <v>2.4444348069676769</v>
      </c>
      <c r="AO7" s="72">
        <v>0.2270219060103951</v>
      </c>
      <c r="AP7" s="72"/>
      <c r="AQ7" s="72" t="s">
        <v>9</v>
      </c>
      <c r="AR7" s="72">
        <v>0.84844191752661635</v>
      </c>
      <c r="AS7" s="72">
        <v>1.1902855791818221</v>
      </c>
      <c r="AT7" s="72">
        <v>5.3433546008906987</v>
      </c>
      <c r="AU7" s="72">
        <v>0.26514799518864762</v>
      </c>
      <c r="AV7" s="72"/>
      <c r="AW7" s="72" t="s">
        <v>9</v>
      </c>
      <c r="AX7" s="72">
        <v>0.1239293985522914</v>
      </c>
      <c r="AY7" s="72">
        <v>0.43969555706942259</v>
      </c>
      <c r="AZ7" s="72">
        <v>1.289639320879777</v>
      </c>
      <c r="BA7" s="84">
        <v>0.14991182400882511</v>
      </c>
      <c r="BC7" s="71" t="s">
        <v>9</v>
      </c>
      <c r="BD7" s="72">
        <v>0.97639841080072831</v>
      </c>
      <c r="BE7" s="72">
        <v>1.0172547771505771</v>
      </c>
      <c r="BF7" s="72">
        <v>3.159753418379831</v>
      </c>
      <c r="BG7" s="72">
        <v>0.32749621398187118</v>
      </c>
      <c r="BH7" s="72"/>
      <c r="BI7" s="72" t="s">
        <v>9</v>
      </c>
      <c r="BJ7" s="72">
        <v>0.9960292074084659</v>
      </c>
      <c r="BK7" s="72">
        <v>0.96319940768689938</v>
      </c>
      <c r="BL7" s="72">
        <v>3.3349391588381039</v>
      </c>
      <c r="BM7" s="72">
        <v>0.2781919113905586</v>
      </c>
      <c r="BN7" s="72"/>
      <c r="BO7" s="72" t="s">
        <v>9</v>
      </c>
      <c r="BP7" s="72">
        <v>0.94616523645140393</v>
      </c>
      <c r="BQ7" s="72">
        <v>0.96451240837375829</v>
      </c>
      <c r="BR7" s="72">
        <v>2.7531019986042331</v>
      </c>
      <c r="BS7" s="84">
        <v>0.33790400296777351</v>
      </c>
    </row>
    <row r="8" spans="1:71" x14ac:dyDescent="0.3">
      <c r="A8" s="71" t="s">
        <v>9</v>
      </c>
      <c r="B8" s="72">
        <v>0.12754486019914801</v>
      </c>
      <c r="C8" s="72">
        <v>0.61414915446205576</v>
      </c>
      <c r="D8" s="72">
        <v>1.1568610179558829</v>
      </c>
      <c r="E8" s="72">
        <v>0.32603673049068188</v>
      </c>
      <c r="F8" s="72"/>
      <c r="G8" s="72" t="s">
        <v>9</v>
      </c>
      <c r="H8" s="72">
        <v>0.33953461056677042</v>
      </c>
      <c r="I8" s="72">
        <v>0.68493318884892995</v>
      </c>
      <c r="J8" s="72">
        <v>1.492581520915061</v>
      </c>
      <c r="K8" s="72">
        <v>0.3143101174796476</v>
      </c>
      <c r="L8" s="72"/>
      <c r="M8" s="72" t="s">
        <v>9</v>
      </c>
      <c r="N8" s="72">
        <v>9.2118128629453483E-2</v>
      </c>
      <c r="O8" s="72">
        <v>0.61759280881520862</v>
      </c>
      <c r="P8" s="72">
        <v>1.087937557526609</v>
      </c>
      <c r="Q8" s="84">
        <v>0.35059078056594267</v>
      </c>
      <c r="S8" s="71" t="s">
        <v>9</v>
      </c>
      <c r="T8" s="72">
        <v>0.30400624597030212</v>
      </c>
      <c r="U8" s="72">
        <v>0.60463470082658333</v>
      </c>
      <c r="V8" s="72">
        <v>1.593887235196052</v>
      </c>
      <c r="W8" s="72">
        <v>0.22936573765752261</v>
      </c>
      <c r="X8" s="72"/>
      <c r="Y8" s="72" t="s">
        <v>9</v>
      </c>
      <c r="Z8" s="72">
        <v>0.59728655614601844</v>
      </c>
      <c r="AA8" s="72">
        <v>0.71100959091204996</v>
      </c>
      <c r="AB8" s="72">
        <v>2.662937172243991</v>
      </c>
      <c r="AC8" s="72">
        <v>0.1898409934857454</v>
      </c>
      <c r="AD8" s="72"/>
      <c r="AE8" s="72" t="s">
        <v>9</v>
      </c>
      <c r="AF8" s="72">
        <v>0.36745720181363628</v>
      </c>
      <c r="AG8" s="72">
        <v>0.67315011577719297</v>
      </c>
      <c r="AH8" s="72">
        <v>1.600780130032601</v>
      </c>
      <c r="AI8" s="84">
        <v>0.28306890488553232</v>
      </c>
      <c r="AK8" s="71" t="s">
        <v>47</v>
      </c>
      <c r="AL8" s="72">
        <v>0.73087962513282978</v>
      </c>
      <c r="AM8" s="72">
        <v>0.81214479278358853</v>
      </c>
      <c r="AN8" s="72">
        <v>2.6637546673752799</v>
      </c>
      <c r="AO8" s="72">
        <v>0.2476125795381193</v>
      </c>
      <c r="AP8" s="72"/>
      <c r="AQ8" s="72" t="s">
        <v>47</v>
      </c>
      <c r="AR8" s="72">
        <v>0.29179738915439452</v>
      </c>
      <c r="AS8" s="72">
        <v>0.4247199349429725</v>
      </c>
      <c r="AT8" s="72">
        <v>2.1916244813990522</v>
      </c>
      <c r="AU8" s="72">
        <v>8.2307450326896528E-2</v>
      </c>
      <c r="AV8" s="72"/>
      <c r="AW8" s="72" t="s">
        <v>47</v>
      </c>
      <c r="AX8" s="72">
        <v>0.43132284407163102</v>
      </c>
      <c r="AY8" s="72">
        <v>0.66226714653363872</v>
      </c>
      <c r="AZ8" s="72">
        <v>1.861766267369424</v>
      </c>
      <c r="BA8" s="84">
        <v>0.2355815448292139</v>
      </c>
      <c r="BC8" s="71" t="s">
        <v>10</v>
      </c>
      <c r="BD8" s="72">
        <v>0.55179860280320092</v>
      </c>
      <c r="BE8" s="72">
        <v>0.70665853956964875</v>
      </c>
      <c r="BF8" s="72">
        <v>2.2301925179222541</v>
      </c>
      <c r="BG8" s="72">
        <v>0.22391174193873661</v>
      </c>
      <c r="BH8" s="72"/>
      <c r="BI8" s="72" t="s">
        <v>10</v>
      </c>
      <c r="BJ8" s="72">
        <v>0.49575826008681417</v>
      </c>
      <c r="BK8" s="72">
        <v>0.66583675728707892</v>
      </c>
      <c r="BL8" s="72">
        <v>2.3694575314983481</v>
      </c>
      <c r="BM8" s="72">
        <v>0.18710552160613039</v>
      </c>
      <c r="BN8" s="72"/>
      <c r="BO8" s="72" t="s">
        <v>10</v>
      </c>
      <c r="BP8" s="72">
        <v>0.2804408520079863</v>
      </c>
      <c r="BQ8" s="72">
        <v>0.55166035900567623</v>
      </c>
      <c r="BR8" s="72">
        <v>1.65049000202575</v>
      </c>
      <c r="BS8" s="84">
        <v>0.18438715249698531</v>
      </c>
    </row>
    <row r="9" spans="1:71" x14ac:dyDescent="0.3">
      <c r="A9" s="71" t="s">
        <v>46</v>
      </c>
      <c r="B9" s="72">
        <v>0.11366729405892211</v>
      </c>
      <c r="C9" s="72">
        <v>1.6521172029528199</v>
      </c>
      <c r="D9" s="72">
        <v>3.0973530611613578</v>
      </c>
      <c r="E9" s="72">
        <v>0.88123349143452845</v>
      </c>
      <c r="F9" s="72"/>
      <c r="G9" s="72" t="s">
        <v>46</v>
      </c>
      <c r="H9" s="72">
        <v>0.2154031160426233</v>
      </c>
      <c r="I9" s="72">
        <v>1.627935569989815</v>
      </c>
      <c r="J9" s="72">
        <v>3.5505239757889591</v>
      </c>
      <c r="K9" s="72">
        <v>0.74641777892773509</v>
      </c>
      <c r="L9" s="72"/>
      <c r="M9" s="87" t="s">
        <v>46</v>
      </c>
      <c r="N9" s="87">
        <v>6.9163562328762619E-3</v>
      </c>
      <c r="O9" s="87">
        <v>2.178807484070393</v>
      </c>
      <c r="P9" s="87">
        <v>3.8885594883036649</v>
      </c>
      <c r="Q9" s="88">
        <v>1.22081250574157</v>
      </c>
      <c r="S9" s="86" t="s">
        <v>46</v>
      </c>
      <c r="T9" s="87">
        <v>2.295443737260154E-4</v>
      </c>
      <c r="U9" s="87">
        <v>9.6282693615579404</v>
      </c>
      <c r="V9" s="87">
        <v>42.159948286795533</v>
      </c>
      <c r="W9" s="87">
        <v>2.198853999252889</v>
      </c>
      <c r="X9" s="72"/>
      <c r="Y9" s="72" t="s">
        <v>46</v>
      </c>
      <c r="Z9" s="72">
        <v>6.2717774783001507E-4</v>
      </c>
      <c r="AA9" s="72">
        <v>823303189.72694016</v>
      </c>
      <c r="AB9" s="72" t="s">
        <v>192</v>
      </c>
      <c r="AC9" s="72">
        <v>0</v>
      </c>
      <c r="AD9" s="72"/>
      <c r="AE9" s="87" t="s">
        <v>46</v>
      </c>
      <c r="AF9" s="87">
        <v>4.8095908998771551E-4</v>
      </c>
      <c r="AG9" s="87">
        <v>5.6272914311040392</v>
      </c>
      <c r="AH9" s="87">
        <v>16.77538893675186</v>
      </c>
      <c r="AI9" s="88">
        <v>1.88767062092978</v>
      </c>
      <c r="AK9" s="71" t="s">
        <v>11</v>
      </c>
      <c r="AL9" s="72">
        <v>0.25622115627174907</v>
      </c>
      <c r="AM9" s="72">
        <v>0.49703281795839171</v>
      </c>
      <c r="AN9" s="72">
        <v>1.7025461509990709</v>
      </c>
      <c r="AO9" s="72">
        <v>0.14510127786121579</v>
      </c>
      <c r="AP9" s="72"/>
      <c r="AQ9" s="72" t="s">
        <v>11</v>
      </c>
      <c r="AR9" s="72">
        <v>0.23872984816322221</v>
      </c>
      <c r="AS9" s="72">
        <v>0.38658275001342512</v>
      </c>
      <c r="AT9" s="72">
        <v>1.9948429883054311</v>
      </c>
      <c r="AU9" s="72">
        <v>7.491628337872E-2</v>
      </c>
      <c r="AV9" s="72"/>
      <c r="AW9" s="87" t="s">
        <v>11</v>
      </c>
      <c r="AX9" s="87">
        <v>1.045912351544267E-2</v>
      </c>
      <c r="AY9" s="87">
        <v>0.22085525185020591</v>
      </c>
      <c r="AZ9" s="87">
        <v>0.78452935670820201</v>
      </c>
      <c r="BA9" s="88">
        <v>6.2173635508658218E-2</v>
      </c>
      <c r="BC9" s="71" t="s">
        <v>47</v>
      </c>
      <c r="BD9" s="72">
        <v>0.21441517838888291</v>
      </c>
      <c r="BE9" s="72">
        <v>0.47507401555734552</v>
      </c>
      <c r="BF9" s="72">
        <v>1.580522230306779</v>
      </c>
      <c r="BG9" s="72">
        <v>0.14279794104128071</v>
      </c>
      <c r="BH9" s="72"/>
      <c r="BI9" s="72" t="s">
        <v>47</v>
      </c>
      <c r="BJ9" s="72">
        <v>0.1571012594556758</v>
      </c>
      <c r="BK9" s="72">
        <v>0.37285677416450608</v>
      </c>
      <c r="BL9" s="72">
        <v>1.446090460995934</v>
      </c>
      <c r="BM9" s="72">
        <v>9.6136568071001502E-2</v>
      </c>
      <c r="BN9" s="72"/>
      <c r="BO9" s="72" t="s">
        <v>47</v>
      </c>
      <c r="BP9" s="72">
        <v>0.22454949238304381</v>
      </c>
      <c r="BQ9" s="72">
        <v>0.51363627293191438</v>
      </c>
      <c r="BR9" s="72">
        <v>1.535290432934252</v>
      </c>
      <c r="BS9" s="84">
        <v>0.17183864056729001</v>
      </c>
    </row>
    <row r="10" spans="1:71" x14ac:dyDescent="0.3">
      <c r="A10" s="71" t="s">
        <v>10</v>
      </c>
      <c r="B10" s="72">
        <v>0.7231140452443986</v>
      </c>
      <c r="C10" s="72">
        <v>1.118603780029205</v>
      </c>
      <c r="D10" s="72">
        <v>2.080129770635661</v>
      </c>
      <c r="E10" s="72">
        <v>0.60153670908390189</v>
      </c>
      <c r="F10" s="72"/>
      <c r="G10" s="72" t="s">
        <v>10</v>
      </c>
      <c r="H10" s="72">
        <v>0.77586161796402231</v>
      </c>
      <c r="I10" s="72">
        <v>1.141323622255513</v>
      </c>
      <c r="J10" s="72">
        <v>2.4634248236553282</v>
      </c>
      <c r="K10" s="72">
        <v>0.52878399138057131</v>
      </c>
      <c r="L10" s="72"/>
      <c r="M10" s="72" t="s">
        <v>10</v>
      </c>
      <c r="N10" s="72">
        <v>0.77015505968276043</v>
      </c>
      <c r="O10" s="72">
        <v>0.92039405471961078</v>
      </c>
      <c r="P10" s="72">
        <v>1.605889100400999</v>
      </c>
      <c r="Q10" s="84">
        <v>0.52751165429273683</v>
      </c>
      <c r="S10" s="71" t="s">
        <v>10</v>
      </c>
      <c r="T10" s="72">
        <v>0.98640455896489576</v>
      </c>
      <c r="U10" s="72">
        <v>1.008326312421792</v>
      </c>
      <c r="V10" s="72">
        <v>2.6169853098479399</v>
      </c>
      <c r="W10" s="72">
        <v>0.38850884966610938</v>
      </c>
      <c r="X10" s="72"/>
      <c r="Y10" s="72" t="s">
        <v>10</v>
      </c>
      <c r="Z10" s="72">
        <v>0.93078287078052191</v>
      </c>
      <c r="AA10" s="72">
        <v>0.96388544127676223</v>
      </c>
      <c r="AB10" s="72">
        <v>3.5987434249704631</v>
      </c>
      <c r="AC10" s="72">
        <v>0.2581665415374601</v>
      </c>
      <c r="AD10" s="72"/>
      <c r="AE10" s="72" t="s">
        <v>10</v>
      </c>
      <c r="AF10" s="72">
        <v>0.99319218868381232</v>
      </c>
      <c r="AG10" s="72">
        <v>0.99627195453867956</v>
      </c>
      <c r="AH10" s="72">
        <v>2.3495554187084688</v>
      </c>
      <c r="AI10" s="84">
        <v>0.42244494405070099</v>
      </c>
      <c r="AK10" s="71" t="s">
        <v>14</v>
      </c>
      <c r="AL10" s="72">
        <v>0.93157202750016554</v>
      </c>
      <c r="AM10" s="72">
        <v>0.94911646655504067</v>
      </c>
      <c r="AN10" s="72">
        <v>3.126592236519834</v>
      </c>
      <c r="AO10" s="72">
        <v>0.28811626171266203</v>
      </c>
      <c r="AP10" s="72"/>
      <c r="AQ10" s="72" t="s">
        <v>14</v>
      </c>
      <c r="AR10" s="72">
        <v>0.60657929590876292</v>
      </c>
      <c r="AS10" s="72">
        <v>0.67580890490868484</v>
      </c>
      <c r="AT10" s="72">
        <v>3.0311470018322382</v>
      </c>
      <c r="AU10" s="72">
        <v>0.15067486851604481</v>
      </c>
      <c r="AV10" s="72"/>
      <c r="AW10" s="72" t="s">
        <v>14</v>
      </c>
      <c r="AX10" s="72">
        <v>0.34381977693143728</v>
      </c>
      <c r="AY10" s="72">
        <v>0.60890471095668897</v>
      </c>
      <c r="AZ10" s="72">
        <v>1.7182902518253651</v>
      </c>
      <c r="BA10" s="84">
        <v>0.21577550511700799</v>
      </c>
      <c r="BC10" s="71" t="s">
        <v>11</v>
      </c>
      <c r="BD10" s="72">
        <v>0.67786070819260802</v>
      </c>
      <c r="BE10" s="72">
        <v>1.2755035147110281</v>
      </c>
      <c r="BF10" s="72">
        <v>4.0322157524184892</v>
      </c>
      <c r="BG10" s="72">
        <v>0.40347771943115363</v>
      </c>
      <c r="BH10" s="72"/>
      <c r="BI10" s="72" t="s">
        <v>11</v>
      </c>
      <c r="BJ10" s="72">
        <v>0.55650533288876636</v>
      </c>
      <c r="BK10" s="72">
        <v>2.3517833715901229</v>
      </c>
      <c r="BL10" s="72">
        <v>9.1146983264158266</v>
      </c>
      <c r="BM10" s="72">
        <v>0.60680944435192485</v>
      </c>
      <c r="BN10" s="72"/>
      <c r="BO10" s="72" t="s">
        <v>11</v>
      </c>
      <c r="BP10" s="72">
        <v>0.65090919497005373</v>
      </c>
      <c r="BQ10" s="72">
        <v>1.2772797820841599</v>
      </c>
      <c r="BR10" s="72">
        <v>3.696394724991265</v>
      </c>
      <c r="BS10" s="84">
        <v>0.44136077532272039</v>
      </c>
    </row>
    <row r="11" spans="1:71" x14ac:dyDescent="0.3">
      <c r="A11" s="71" t="s">
        <v>47</v>
      </c>
      <c r="B11" s="72">
        <v>0.47504339961134689</v>
      </c>
      <c r="C11" s="72">
        <v>0.79718764979922963</v>
      </c>
      <c r="D11" s="72">
        <v>1.486776379157853</v>
      </c>
      <c r="E11" s="72">
        <v>0.42744030501236979</v>
      </c>
      <c r="F11" s="72"/>
      <c r="G11" s="72" t="s">
        <v>47</v>
      </c>
      <c r="H11" s="72">
        <v>0.63291980351830057</v>
      </c>
      <c r="I11" s="72">
        <v>0.82863635774314492</v>
      </c>
      <c r="J11" s="72">
        <v>1.792431582729145</v>
      </c>
      <c r="K11" s="72">
        <v>0.38307638628435359</v>
      </c>
      <c r="L11" s="72"/>
      <c r="M11" s="72" t="s">
        <v>47</v>
      </c>
      <c r="N11" s="72">
        <v>0.60558592699167457</v>
      </c>
      <c r="O11" s="72">
        <v>1.1577854003775709</v>
      </c>
      <c r="P11" s="72">
        <v>2.0199785183529162</v>
      </c>
      <c r="Q11" s="84">
        <v>0.66360459834021657</v>
      </c>
      <c r="S11" s="71" t="s">
        <v>16</v>
      </c>
      <c r="T11" s="72">
        <v>0.30602358425534432</v>
      </c>
      <c r="U11" s="72">
        <v>0.60683739358823796</v>
      </c>
      <c r="V11" s="72">
        <v>1.594989147391614</v>
      </c>
      <c r="W11" s="72">
        <v>0.23088033097854679</v>
      </c>
      <c r="X11" s="72"/>
      <c r="Y11" s="72" t="s">
        <v>16</v>
      </c>
      <c r="Z11" s="72">
        <v>0.2325901400088502</v>
      </c>
      <c r="AA11" s="72">
        <v>0.44708797857017102</v>
      </c>
      <c r="AB11" s="72">
        <v>1.7884765077739599</v>
      </c>
      <c r="AC11" s="72">
        <v>0.11176420809169769</v>
      </c>
      <c r="AD11" s="72"/>
      <c r="AE11" s="72" t="s">
        <v>16</v>
      </c>
      <c r="AF11" s="72">
        <v>0.97068757418618956</v>
      </c>
      <c r="AG11" s="72">
        <v>0.98406623039472141</v>
      </c>
      <c r="AH11" s="72">
        <v>2.31791943711591</v>
      </c>
      <c r="AI11" s="84">
        <v>0.41778257272314862</v>
      </c>
      <c r="AK11" s="71" t="s">
        <v>48</v>
      </c>
      <c r="AL11" s="72">
        <v>0.79432575299693375</v>
      </c>
      <c r="AM11" s="72">
        <v>1.1711168103395819</v>
      </c>
      <c r="AN11" s="72">
        <v>3.844839160979042</v>
      </c>
      <c r="AO11" s="72">
        <v>0.35671572360668441</v>
      </c>
      <c r="AP11" s="72"/>
      <c r="AQ11" s="72" t="s">
        <v>48</v>
      </c>
      <c r="AR11" s="72">
        <v>0.75255245892716061</v>
      </c>
      <c r="AS11" s="72">
        <v>1.341518289972657</v>
      </c>
      <c r="AT11" s="72">
        <v>6.007659473935977</v>
      </c>
      <c r="AU11" s="72">
        <v>0.29956280480592701</v>
      </c>
      <c r="AV11" s="72"/>
      <c r="AW11" s="72" t="s">
        <v>48</v>
      </c>
      <c r="AX11" s="72">
        <v>0.7184144965295276</v>
      </c>
      <c r="AY11" s="72">
        <v>0.82964929134738108</v>
      </c>
      <c r="AZ11" s="72">
        <v>2.2928989956014689</v>
      </c>
      <c r="BA11" s="84">
        <v>0.30019549398103917</v>
      </c>
      <c r="BC11" s="71" t="s">
        <v>14</v>
      </c>
      <c r="BD11" s="72">
        <v>0.53026296401371897</v>
      </c>
      <c r="BE11" s="72">
        <v>1.441359527049106</v>
      </c>
      <c r="BF11" s="72">
        <v>4.5432493410731674</v>
      </c>
      <c r="BG11" s="72">
        <v>0.45727564794506492</v>
      </c>
      <c r="BH11" s="72"/>
      <c r="BI11" s="72" t="s">
        <v>14</v>
      </c>
      <c r="BJ11" s="72">
        <v>0.93343485487262123</v>
      </c>
      <c r="BK11" s="72">
        <v>1.0139528601047729</v>
      </c>
      <c r="BL11" s="72">
        <v>3.503410343779132</v>
      </c>
      <c r="BM11" s="72">
        <v>0.29345703232857312</v>
      </c>
      <c r="BN11" s="72"/>
      <c r="BO11" s="72" t="s">
        <v>14</v>
      </c>
      <c r="BP11" s="72">
        <v>0.6626497843988739</v>
      </c>
      <c r="BQ11" s="72">
        <v>0.79040554017956899</v>
      </c>
      <c r="BR11" s="72">
        <v>2.2794579009675191</v>
      </c>
      <c r="BS11" s="84">
        <v>0.27407433920204638</v>
      </c>
    </row>
    <row r="12" spans="1:71" x14ac:dyDescent="0.3">
      <c r="A12" s="71" t="s">
        <v>11</v>
      </c>
      <c r="B12" s="72">
        <v>0.18902700442146619</v>
      </c>
      <c r="C12" s="72">
        <v>0.65990971519881803</v>
      </c>
      <c r="D12" s="72">
        <v>1.2324312579776719</v>
      </c>
      <c r="E12" s="72">
        <v>0.35335101198940422</v>
      </c>
      <c r="F12" s="72"/>
      <c r="G12" s="72" t="s">
        <v>11</v>
      </c>
      <c r="H12" s="72">
        <v>0.10993926767568291</v>
      </c>
      <c r="I12" s="72">
        <v>0.53054086955787561</v>
      </c>
      <c r="J12" s="72">
        <v>1.1708717453918489</v>
      </c>
      <c r="K12" s="72">
        <v>0.24039662360887151</v>
      </c>
      <c r="L12" s="72"/>
      <c r="M12" s="87" t="s">
        <v>11</v>
      </c>
      <c r="N12" s="87">
        <v>1.6099797048679171E-2</v>
      </c>
      <c r="O12" s="87">
        <v>0.50151779479228409</v>
      </c>
      <c r="P12" s="87">
        <v>0.88949099026099976</v>
      </c>
      <c r="Q12" s="88">
        <v>0.28276857354059648</v>
      </c>
      <c r="S12" s="71" t="s">
        <v>47</v>
      </c>
      <c r="T12" s="72">
        <v>0.802191513561332</v>
      </c>
      <c r="U12" s="72">
        <v>0.88531776602440193</v>
      </c>
      <c r="V12" s="72">
        <v>2.2974206012407339</v>
      </c>
      <c r="W12" s="72">
        <v>0.34115979738979851</v>
      </c>
      <c r="X12" s="72"/>
      <c r="Y12" s="72" t="s">
        <v>47</v>
      </c>
      <c r="Z12" s="72">
        <v>0.31375860646155718</v>
      </c>
      <c r="AA12" s="72">
        <v>2.0538588510588349</v>
      </c>
      <c r="AB12" s="72">
        <v>8.2358002095032123</v>
      </c>
      <c r="AC12" s="72">
        <v>0.51219505971080015</v>
      </c>
      <c r="AD12" s="72"/>
      <c r="AE12" s="72" t="s">
        <v>47</v>
      </c>
      <c r="AF12" s="72">
        <v>0.26358810968073321</v>
      </c>
      <c r="AG12" s="72">
        <v>1.6460801562153089</v>
      </c>
      <c r="AH12" s="72">
        <v>3.9793563240646832</v>
      </c>
      <c r="AI12" s="84">
        <v>0.68090908680380202</v>
      </c>
      <c r="AK12" s="71" t="s">
        <v>49</v>
      </c>
      <c r="AL12" s="72">
        <v>3.4968917402351897E-2</v>
      </c>
      <c r="AM12" s="72">
        <v>3.8977424561090341</v>
      </c>
      <c r="AN12" s="72">
        <v>15.083273200474769</v>
      </c>
      <c r="AO12" s="72">
        <v>1.00723470643472</v>
      </c>
      <c r="AP12" s="72"/>
      <c r="AQ12" s="72" t="s">
        <v>49</v>
      </c>
      <c r="AR12" s="72">
        <v>0.20814602020873149</v>
      </c>
      <c r="AS12" s="72">
        <v>2.7884249948712418</v>
      </c>
      <c r="AT12" s="72">
        <v>14.441130843731459</v>
      </c>
      <c r="AU12" s="72">
        <v>0.53841447987418223</v>
      </c>
      <c r="AV12" s="72"/>
      <c r="AW12" s="72" t="s">
        <v>49</v>
      </c>
      <c r="AX12" s="72">
        <v>0.91227184290534302</v>
      </c>
      <c r="AY12" s="72">
        <v>0.94398525140829193</v>
      </c>
      <c r="AZ12" s="72">
        <v>2.6326177651529492</v>
      </c>
      <c r="BA12" s="84">
        <v>0.33848748066341672</v>
      </c>
      <c r="BC12" s="71" t="s">
        <v>18</v>
      </c>
      <c r="BD12" s="72">
        <v>0.83581090831302862</v>
      </c>
      <c r="BE12" s="72">
        <v>1.127136234546154</v>
      </c>
      <c r="BF12" s="72">
        <v>3.4978267176636439</v>
      </c>
      <c r="BG12" s="72">
        <v>0.36320726947716392</v>
      </c>
      <c r="BH12" s="72"/>
      <c r="BI12" s="72" t="s">
        <v>18</v>
      </c>
      <c r="BJ12" s="72">
        <v>0.87356731370742402</v>
      </c>
      <c r="BK12" s="72">
        <v>1.1532451509775281</v>
      </c>
      <c r="BL12" s="72">
        <v>3.9869865876131891</v>
      </c>
      <c r="BM12" s="72">
        <v>0.33357884432948931</v>
      </c>
      <c r="BN12" s="72"/>
      <c r="BO12" s="72" t="s">
        <v>18</v>
      </c>
      <c r="BP12" s="72">
        <v>0.73933175781580451</v>
      </c>
      <c r="BQ12" s="72">
        <v>0.83552791341419663</v>
      </c>
      <c r="BR12" s="72">
        <v>2.4113286330442651</v>
      </c>
      <c r="BS12" s="84">
        <v>0.28951130282599941</v>
      </c>
    </row>
    <row r="13" spans="1:71" x14ac:dyDescent="0.3">
      <c r="A13" s="71" t="s">
        <v>14</v>
      </c>
      <c r="B13" s="72">
        <v>0.1020954964548728</v>
      </c>
      <c r="C13" s="72">
        <v>0.59316527122058527</v>
      </c>
      <c r="D13" s="72">
        <v>1.117377125987461</v>
      </c>
      <c r="E13" s="72">
        <v>0.31488476969783508</v>
      </c>
      <c r="F13" s="72"/>
      <c r="G13" s="72" t="s">
        <v>14</v>
      </c>
      <c r="H13" s="72">
        <v>0.1633286629466392</v>
      </c>
      <c r="I13" s="72">
        <v>0.57312582625656716</v>
      </c>
      <c r="J13" s="72">
        <v>1.2640650517846641</v>
      </c>
      <c r="K13" s="72">
        <v>0.2598546746138734</v>
      </c>
      <c r="L13" s="72"/>
      <c r="M13" s="72" t="s">
        <v>14</v>
      </c>
      <c r="N13" s="72">
        <v>0.1520864035584002</v>
      </c>
      <c r="O13" s="72">
        <v>0.66488410144371624</v>
      </c>
      <c r="P13" s="72">
        <v>1.1667837840912361</v>
      </c>
      <c r="Q13" s="84">
        <v>0.3788798527886042</v>
      </c>
      <c r="S13" s="71" t="s">
        <v>51</v>
      </c>
      <c r="T13" s="72">
        <v>0.33200955003714472</v>
      </c>
      <c r="U13" s="72">
        <v>1.6071590819734849</v>
      </c>
      <c r="V13" s="72">
        <v>4.229227261943338</v>
      </c>
      <c r="W13" s="72">
        <v>0.61074048633247935</v>
      </c>
      <c r="X13" s="72"/>
      <c r="Y13" s="72" t="s">
        <v>51</v>
      </c>
      <c r="Z13" s="72">
        <v>6.4553242224919413E-2</v>
      </c>
      <c r="AA13" s="72">
        <v>4.0374001143054041</v>
      </c>
      <c r="AB13" s="72">
        <v>19.475086901059392</v>
      </c>
      <c r="AC13" s="72">
        <v>0.83699753258130927</v>
      </c>
      <c r="AD13" s="72"/>
      <c r="AE13" s="72" t="s">
        <v>51</v>
      </c>
      <c r="AF13" s="72">
        <v>0.16217529935583561</v>
      </c>
      <c r="AG13" s="72">
        <v>1.8588800522415829</v>
      </c>
      <c r="AH13" s="72">
        <v>4.4953964167276377</v>
      </c>
      <c r="AI13" s="84">
        <v>0.76866080948140458</v>
      </c>
      <c r="AK13" s="71" t="s">
        <v>18</v>
      </c>
      <c r="AL13" s="72">
        <v>0.52255726161633376</v>
      </c>
      <c r="AM13" s="72">
        <v>0.6798353541533777</v>
      </c>
      <c r="AN13" s="72">
        <v>2.2349765894122879</v>
      </c>
      <c r="AO13" s="72">
        <v>0.20679237131444969</v>
      </c>
      <c r="AP13" s="72"/>
      <c r="AQ13" s="72" t="s">
        <v>18</v>
      </c>
      <c r="AR13" s="72">
        <v>0.21462774972131571</v>
      </c>
      <c r="AS13" s="72">
        <v>0.3687322159163991</v>
      </c>
      <c r="AT13" s="72">
        <v>1.903704942636685</v>
      </c>
      <c r="AU13" s="72">
        <v>7.1420441271904653E-2</v>
      </c>
      <c r="AV13" s="72"/>
      <c r="AW13" s="72" t="s">
        <v>18</v>
      </c>
      <c r="AX13" s="72">
        <v>4.1098559978364431E-2</v>
      </c>
      <c r="AY13" s="72">
        <v>0.32158862193851212</v>
      </c>
      <c r="AZ13" s="72">
        <v>1.012622749932909</v>
      </c>
      <c r="BA13" s="84">
        <v>0.102130079308571</v>
      </c>
      <c r="BC13" s="71" t="s">
        <v>21</v>
      </c>
      <c r="BD13" s="72">
        <v>0.65205372218058755</v>
      </c>
      <c r="BE13" s="72">
        <v>0.76932427586523933</v>
      </c>
      <c r="BF13" s="72">
        <v>2.4126489832778559</v>
      </c>
      <c r="BG13" s="72">
        <v>0.24531535483933781</v>
      </c>
      <c r="BH13" s="72"/>
      <c r="BI13" s="72" t="s">
        <v>21</v>
      </c>
      <c r="BJ13" s="72">
        <v>0.72308251417446845</v>
      </c>
      <c r="BK13" s="72">
        <v>0.75976179513931308</v>
      </c>
      <c r="BL13" s="72">
        <v>2.6581416526664148</v>
      </c>
      <c r="BM13" s="72">
        <v>0.2171584741446255</v>
      </c>
      <c r="BN13" s="72"/>
      <c r="BO13" s="72" t="s">
        <v>21</v>
      </c>
      <c r="BP13" s="72">
        <v>0.35794356376209019</v>
      </c>
      <c r="BQ13" s="72">
        <v>0.60774553597233505</v>
      </c>
      <c r="BR13" s="72">
        <v>1.775289352958255</v>
      </c>
      <c r="BS13" s="84">
        <v>0.2080532032025238</v>
      </c>
    </row>
    <row r="14" spans="1:71" x14ac:dyDescent="0.3">
      <c r="A14" s="86" t="s">
        <v>48</v>
      </c>
      <c r="B14" s="87">
        <v>1.4741636512012071E-2</v>
      </c>
      <c r="C14" s="87">
        <v>0.44841350950636988</v>
      </c>
      <c r="D14" s="87">
        <v>0.86929330485581457</v>
      </c>
      <c r="E14" s="87">
        <v>0.23130820677512359</v>
      </c>
      <c r="F14" s="72"/>
      <c r="G14" s="72" t="s">
        <v>48</v>
      </c>
      <c r="H14" s="72">
        <v>3.2480358761796967E-2</v>
      </c>
      <c r="I14" s="72">
        <v>0.41425315884770308</v>
      </c>
      <c r="J14" s="72">
        <v>0.95298988017413655</v>
      </c>
      <c r="K14" s="72">
        <v>0.18007083095566909</v>
      </c>
      <c r="L14" s="72"/>
      <c r="M14" s="72" t="s">
        <v>48</v>
      </c>
      <c r="N14" s="72">
        <v>0.18233276947572299</v>
      </c>
      <c r="O14" s="72">
        <v>0.68392909819182923</v>
      </c>
      <c r="P14" s="72">
        <v>1.1993610148300939</v>
      </c>
      <c r="Q14" s="84">
        <v>0.3900068499556435</v>
      </c>
      <c r="S14" s="86" t="s">
        <v>11</v>
      </c>
      <c r="T14" s="87">
        <v>1.492100282012437E-2</v>
      </c>
      <c r="U14" s="87">
        <v>0.27239357352626192</v>
      </c>
      <c r="V14" s="87">
        <v>0.83641398144373902</v>
      </c>
      <c r="W14" s="87">
        <v>8.8709969637682254E-2</v>
      </c>
      <c r="X14" s="72"/>
      <c r="Y14" s="72" t="s">
        <v>11</v>
      </c>
      <c r="Z14" s="72">
        <v>1.555640239813373E-3</v>
      </c>
      <c r="AA14" s="72">
        <v>1.5056832117840579E-9</v>
      </c>
      <c r="AB14" s="72" t="s">
        <v>192</v>
      </c>
      <c r="AC14" s="72">
        <v>0</v>
      </c>
      <c r="AD14" s="72"/>
      <c r="AE14" s="87" t="s">
        <v>11</v>
      </c>
      <c r="AF14" s="87">
        <v>6.8772651367322588E-3</v>
      </c>
      <c r="AG14" s="87">
        <v>0.2737586696068291</v>
      </c>
      <c r="AH14" s="87">
        <v>0.74847835773099147</v>
      </c>
      <c r="AI14" s="88">
        <v>0.10012822469856419</v>
      </c>
      <c r="AK14" s="71" t="s">
        <v>21</v>
      </c>
      <c r="AL14" s="72">
        <v>0.2792449703849092</v>
      </c>
      <c r="AM14" s="72">
        <v>0.51318360429907917</v>
      </c>
      <c r="AN14" s="72">
        <v>1.756956109549892</v>
      </c>
      <c r="AO14" s="72">
        <v>0.149894132408841</v>
      </c>
      <c r="AP14" s="72"/>
      <c r="AQ14" s="72" t="s">
        <v>21</v>
      </c>
      <c r="AR14" s="72">
        <v>0.24839948900631889</v>
      </c>
      <c r="AS14" s="72">
        <v>0.39356353985632941</v>
      </c>
      <c r="AT14" s="72">
        <v>2.0312074058299299</v>
      </c>
      <c r="AU14" s="72">
        <v>7.6256250080457541E-2</v>
      </c>
      <c r="AV14" s="72"/>
      <c r="AW14" s="87" t="s">
        <v>21</v>
      </c>
      <c r="AX14" s="87">
        <v>1.1772469291353071E-2</v>
      </c>
      <c r="AY14" s="87">
        <v>0.2258045830479245</v>
      </c>
      <c r="AZ14" s="87">
        <v>0.801421690801287</v>
      </c>
      <c r="BA14" s="88">
        <v>6.3621574397952574E-2</v>
      </c>
      <c r="BC14" s="71" t="s">
        <v>17</v>
      </c>
      <c r="BD14" s="72">
        <v>5.1348223152045243E-2</v>
      </c>
      <c r="BE14" s="72">
        <v>0.29100020603163479</v>
      </c>
      <c r="BF14" s="72">
        <v>1.0865882235491411</v>
      </c>
      <c r="BG14" s="72">
        <v>7.793303670626818E-2</v>
      </c>
      <c r="BH14" s="72"/>
      <c r="BI14" s="72" t="s">
        <v>17</v>
      </c>
      <c r="BJ14" s="72">
        <v>4.2255819717727808E-2</v>
      </c>
      <c r="BK14" s="72">
        <v>0.23603572063763451</v>
      </c>
      <c r="BL14" s="72">
        <v>1.121659835826962</v>
      </c>
      <c r="BM14" s="72">
        <v>4.9670015487228533E-2</v>
      </c>
      <c r="BN14" s="72"/>
      <c r="BO14" s="72" t="s">
        <v>17</v>
      </c>
      <c r="BP14" s="72">
        <v>6.8178069661679122E-2</v>
      </c>
      <c r="BQ14" s="72">
        <v>0.35178068574091231</v>
      </c>
      <c r="BR14" s="72">
        <v>1.134721027225972</v>
      </c>
      <c r="BS14" s="84">
        <v>0.1090573347026754</v>
      </c>
    </row>
    <row r="15" spans="1:71" x14ac:dyDescent="0.3">
      <c r="A15" s="71" t="s">
        <v>49</v>
      </c>
      <c r="B15" s="72">
        <v>0.47070846901623059</v>
      </c>
      <c r="C15" s="72">
        <v>0.79425017807319576</v>
      </c>
      <c r="D15" s="72">
        <v>1.4872666886023591</v>
      </c>
      <c r="E15" s="72">
        <v>0.42415617199234201</v>
      </c>
      <c r="F15" s="72"/>
      <c r="G15" s="72" t="s">
        <v>49</v>
      </c>
      <c r="H15" s="72">
        <v>0.51441414619781645</v>
      </c>
      <c r="I15" s="72">
        <v>0.77293764025885281</v>
      </c>
      <c r="J15" s="72">
        <v>1.6836398435191371</v>
      </c>
      <c r="K15" s="72">
        <v>0.35484584071149827</v>
      </c>
      <c r="L15" s="72"/>
      <c r="M15" s="72" t="s">
        <v>49</v>
      </c>
      <c r="N15" s="72">
        <v>0.64520206484719955</v>
      </c>
      <c r="O15" s="72">
        <v>0.87749870864525648</v>
      </c>
      <c r="P15" s="72">
        <v>1.531096106635174</v>
      </c>
      <c r="Q15" s="84">
        <v>0.5029102878239945</v>
      </c>
      <c r="S15" s="86" t="s">
        <v>14</v>
      </c>
      <c r="T15" s="87">
        <v>1.7238597077518399E-2</v>
      </c>
      <c r="U15" s="87">
        <v>0.27963436251851348</v>
      </c>
      <c r="V15" s="87">
        <v>0.85785491606711994</v>
      </c>
      <c r="W15" s="87">
        <v>9.1152216110885226E-2</v>
      </c>
      <c r="X15" s="72"/>
      <c r="Y15" s="72" t="s">
        <v>14</v>
      </c>
      <c r="Z15" s="72">
        <v>6.9217503402917144E-2</v>
      </c>
      <c r="AA15" s="72">
        <v>0.2634919471690802</v>
      </c>
      <c r="AB15" s="72">
        <v>1.268842578188172</v>
      </c>
      <c r="AC15" s="72">
        <v>5.4717588624817577E-2</v>
      </c>
      <c r="AD15" s="72"/>
      <c r="AE15" s="72" t="s">
        <v>14</v>
      </c>
      <c r="AF15" s="72">
        <v>0.18870739478932549</v>
      </c>
      <c r="AG15" s="72">
        <v>0.55842023577742239</v>
      </c>
      <c r="AH15" s="72">
        <v>1.3477863858233929</v>
      </c>
      <c r="AI15" s="84">
        <v>0.23136690131738211</v>
      </c>
      <c r="AK15" s="71" t="s">
        <v>17</v>
      </c>
      <c r="AL15" s="72">
        <v>0.71690404687739051</v>
      </c>
      <c r="AM15" s="72">
        <v>1.2453401132179469</v>
      </c>
      <c r="AN15" s="72">
        <v>4.0867224557857362</v>
      </c>
      <c r="AO15" s="72">
        <v>0.37949041423012642</v>
      </c>
      <c r="AP15" s="72"/>
      <c r="AQ15" s="72" t="s">
        <v>17</v>
      </c>
      <c r="AR15" s="72">
        <v>0.80227391201627285</v>
      </c>
      <c r="AS15" s="72">
        <v>1.430098812145687</v>
      </c>
      <c r="AT15" s="72">
        <v>6.3991974261389606</v>
      </c>
      <c r="AU15" s="72">
        <v>0.31959986171804838</v>
      </c>
      <c r="AV15" s="72"/>
      <c r="AW15" s="72" t="s">
        <v>17</v>
      </c>
      <c r="AX15" s="72">
        <v>0.22488075112878639</v>
      </c>
      <c r="AY15" s="72">
        <v>0.52026628947211095</v>
      </c>
      <c r="AZ15" s="72">
        <v>1.522905771010195</v>
      </c>
      <c r="BA15" s="84">
        <v>0.1777372028615592</v>
      </c>
      <c r="BC15" s="71" t="s">
        <v>27</v>
      </c>
      <c r="BD15" s="72">
        <v>0.43147453868367541</v>
      </c>
      <c r="BE15" s="72">
        <v>0.63267865738425044</v>
      </c>
      <c r="BF15" s="72">
        <v>1.998948597781012</v>
      </c>
      <c r="BG15" s="72">
        <v>0.2002464115154747</v>
      </c>
      <c r="BH15" s="72"/>
      <c r="BI15" s="72" t="s">
        <v>27</v>
      </c>
      <c r="BJ15" s="72">
        <v>0.39406379696003141</v>
      </c>
      <c r="BK15" s="72">
        <v>0.60164428989488827</v>
      </c>
      <c r="BL15" s="72">
        <v>2.139035480592919</v>
      </c>
      <c r="BM15" s="72">
        <v>0.1692238650771648</v>
      </c>
      <c r="BN15" s="72"/>
      <c r="BO15" s="72" t="s">
        <v>27</v>
      </c>
      <c r="BP15" s="72">
        <v>0.47540721273562458</v>
      </c>
      <c r="BQ15" s="72">
        <v>0.68097995341074369</v>
      </c>
      <c r="BR15" s="72">
        <v>1.968568112245022</v>
      </c>
      <c r="BS15" s="84">
        <v>0.23556903825818909</v>
      </c>
    </row>
    <row r="16" spans="1:71" x14ac:dyDescent="0.3">
      <c r="A16" s="71" t="s">
        <v>12</v>
      </c>
      <c r="B16" s="72">
        <v>0.60234813178780933</v>
      </c>
      <c r="C16" s="72">
        <v>1.179973195472404</v>
      </c>
      <c r="D16" s="72">
        <v>2.2005795970777209</v>
      </c>
      <c r="E16" s="72">
        <v>0.6327136468420963</v>
      </c>
      <c r="F16" s="72"/>
      <c r="G16" s="72" t="s">
        <v>12</v>
      </c>
      <c r="H16" s="72">
        <v>0.56061942634277306</v>
      </c>
      <c r="I16" s="72">
        <v>1.2442714797707211</v>
      </c>
      <c r="J16" s="72">
        <v>2.6914617943285069</v>
      </c>
      <c r="K16" s="72">
        <v>0.57523072355447735</v>
      </c>
      <c r="L16" s="72"/>
      <c r="M16" s="72" t="s">
        <v>12</v>
      </c>
      <c r="N16" s="72">
        <v>9.8084665441834862E-2</v>
      </c>
      <c r="O16" s="72">
        <v>1.598329849450512</v>
      </c>
      <c r="P16" s="72">
        <v>2.799901379686327</v>
      </c>
      <c r="Q16" s="84">
        <v>0.91241010350539353</v>
      </c>
      <c r="S16" s="71" t="s">
        <v>49</v>
      </c>
      <c r="T16" s="72">
        <v>0.51174636814905805</v>
      </c>
      <c r="U16" s="72">
        <v>0.72467708670727637</v>
      </c>
      <c r="V16" s="72">
        <v>1.9042569397548961</v>
      </c>
      <c r="W16" s="72">
        <v>0.27578047323075022</v>
      </c>
      <c r="X16" s="72"/>
      <c r="Y16" s="72" t="s">
        <v>49</v>
      </c>
      <c r="Z16" s="72">
        <v>0.35264037668814968</v>
      </c>
      <c r="AA16" s="72">
        <v>0.52377911803186117</v>
      </c>
      <c r="AB16" s="72">
        <v>2.095572257785062</v>
      </c>
      <c r="AC16" s="72">
        <v>0.13091629910018271</v>
      </c>
      <c r="AD16" s="72"/>
      <c r="AE16" s="72" t="s">
        <v>49</v>
      </c>
      <c r="AF16" s="72">
        <v>0.2912815609897485</v>
      </c>
      <c r="AG16" s="72">
        <v>0.624951772582927</v>
      </c>
      <c r="AH16" s="72">
        <v>1.508338525616697</v>
      </c>
      <c r="AI16" s="84">
        <v>0.2589370432574854</v>
      </c>
      <c r="AK16" s="71" t="s">
        <v>24</v>
      </c>
      <c r="AL16" s="72">
        <v>0.38273386726352587</v>
      </c>
      <c r="AM16" s="72">
        <v>0.5820881538081778</v>
      </c>
      <c r="AN16" s="72">
        <v>1.9911604066479749</v>
      </c>
      <c r="AO16" s="72">
        <v>0.17016540589726351</v>
      </c>
      <c r="AP16" s="72"/>
      <c r="AQ16" s="72" t="s">
        <v>24</v>
      </c>
      <c r="AR16" s="72">
        <v>0.31403075958172599</v>
      </c>
      <c r="AS16" s="72">
        <v>0.42876450493917462</v>
      </c>
      <c r="AT16" s="72">
        <v>2.210183346739321</v>
      </c>
      <c r="AU16" s="72">
        <v>8.3178167533907416E-2</v>
      </c>
      <c r="AV16" s="72"/>
      <c r="AW16" s="72" t="s">
        <v>24</v>
      </c>
      <c r="AX16" s="72">
        <v>0.52033456691474145</v>
      </c>
      <c r="AY16" s="72">
        <v>0.71363647980993128</v>
      </c>
      <c r="AZ16" s="72">
        <v>2.0060194452589641</v>
      </c>
      <c r="BA16" s="84">
        <v>0.25387442106762143</v>
      </c>
      <c r="BC16" s="71" t="s">
        <v>34</v>
      </c>
      <c r="BD16" s="72">
        <v>0.33875401773892982</v>
      </c>
      <c r="BE16" s="72">
        <v>1.739380893284064</v>
      </c>
      <c r="BF16" s="72">
        <v>5.4853182514284304</v>
      </c>
      <c r="BG16" s="72">
        <v>0.55155339275598358</v>
      </c>
      <c r="BH16" s="72"/>
      <c r="BI16" s="72" t="s">
        <v>34</v>
      </c>
      <c r="BJ16" s="72">
        <v>0.37122498959601241</v>
      </c>
      <c r="BK16" s="72">
        <v>1.847575506636729</v>
      </c>
      <c r="BL16" s="72">
        <v>6.5517819242422828</v>
      </c>
      <c r="BM16" s="72">
        <v>0.52100868011090606</v>
      </c>
      <c r="BN16" s="72"/>
      <c r="BO16" s="72" t="s">
        <v>34</v>
      </c>
      <c r="BP16" s="72">
        <v>0.72416642727121117</v>
      </c>
      <c r="BQ16" s="72">
        <v>1.207505614637209</v>
      </c>
      <c r="BR16" s="72">
        <v>3.4464071912464491</v>
      </c>
      <c r="BS16" s="84">
        <v>0.42306951223980321</v>
      </c>
    </row>
    <row r="17" spans="1:71" x14ac:dyDescent="0.3">
      <c r="A17" s="71" t="s">
        <v>18</v>
      </c>
      <c r="B17" s="72">
        <v>0.1206583802879921</v>
      </c>
      <c r="C17" s="72">
        <v>0.60875443017108899</v>
      </c>
      <c r="D17" s="72">
        <v>1.146686875099334</v>
      </c>
      <c r="E17" s="72">
        <v>0.32317624305312193</v>
      </c>
      <c r="F17" s="72"/>
      <c r="G17" s="72" t="s">
        <v>18</v>
      </c>
      <c r="H17" s="72">
        <v>3.5582472700568031E-2</v>
      </c>
      <c r="I17" s="72">
        <v>0.4200166156855269</v>
      </c>
      <c r="J17" s="72">
        <v>0.9666665955332594</v>
      </c>
      <c r="K17" s="72">
        <v>0.18249721079335041</v>
      </c>
      <c r="L17" s="72"/>
      <c r="M17" s="87" t="s">
        <v>18</v>
      </c>
      <c r="N17" s="87">
        <v>4.5786319165743109E-3</v>
      </c>
      <c r="O17" s="87">
        <v>0.43336549924406842</v>
      </c>
      <c r="P17" s="87">
        <v>0.78561824779422307</v>
      </c>
      <c r="Q17" s="88">
        <v>0.23905459994388081</v>
      </c>
      <c r="S17" s="71" t="s">
        <v>12</v>
      </c>
      <c r="T17" s="72">
        <v>0.85920108898197289</v>
      </c>
      <c r="U17" s="72">
        <v>0.91607063883863438</v>
      </c>
      <c r="V17" s="72">
        <v>2.41380008294463</v>
      </c>
      <c r="W17" s="72">
        <v>0.34766152394795208</v>
      </c>
      <c r="X17" s="72"/>
      <c r="Y17" s="72" t="s">
        <v>12</v>
      </c>
      <c r="Z17" s="72">
        <v>0.91856831982968157</v>
      </c>
      <c r="AA17" s="72">
        <v>1.094571505151404</v>
      </c>
      <c r="AB17" s="72">
        <v>4.0978637533279434</v>
      </c>
      <c r="AC17" s="72">
        <v>0.29236862228921662</v>
      </c>
      <c r="AD17" s="72"/>
      <c r="AE17" s="72" t="s">
        <v>12</v>
      </c>
      <c r="AF17" s="72">
        <v>0.22906427599965781</v>
      </c>
      <c r="AG17" s="72">
        <v>1.692639320395976</v>
      </c>
      <c r="AH17" s="72">
        <v>4.0294089221377121</v>
      </c>
      <c r="AI17" s="84">
        <v>0.71102931579120432</v>
      </c>
      <c r="AK17" s="71" t="s">
        <v>27</v>
      </c>
      <c r="AL17" s="72">
        <v>0.95235211102071293</v>
      </c>
      <c r="AM17" s="72">
        <v>1.036949902260633</v>
      </c>
      <c r="AN17" s="72">
        <v>3.4092219617645751</v>
      </c>
      <c r="AO17" s="72">
        <v>0.3153989713364958</v>
      </c>
      <c r="AP17" s="72"/>
      <c r="AQ17" s="72" t="s">
        <v>27</v>
      </c>
      <c r="AR17" s="72">
        <v>0.98678047601953389</v>
      </c>
      <c r="AS17" s="72">
        <v>0.93535202871567447</v>
      </c>
      <c r="AT17" s="72">
        <v>4.2026929593120217</v>
      </c>
      <c r="AU17" s="72">
        <v>0.20817209967338321</v>
      </c>
      <c r="AV17" s="72"/>
      <c r="AW17" s="72" t="s">
        <v>27</v>
      </c>
      <c r="AX17" s="72">
        <v>0.67498517101023925</v>
      </c>
      <c r="AY17" s="72">
        <v>0.80185251364143884</v>
      </c>
      <c r="AZ17" s="72">
        <v>2.2556929548548661</v>
      </c>
      <c r="BA17" s="84">
        <v>0.28504209859291918</v>
      </c>
      <c r="BC17" s="71" t="s">
        <v>52</v>
      </c>
      <c r="BD17" s="72">
        <v>0.48172537843067292</v>
      </c>
      <c r="BE17" s="72">
        <v>1.50626676802401</v>
      </c>
      <c r="BF17" s="72">
        <v>4.7529529100043906</v>
      </c>
      <c r="BG17" s="72">
        <v>0.47735368294473618</v>
      </c>
      <c r="BH17" s="72"/>
      <c r="BI17" s="72" t="s">
        <v>52</v>
      </c>
      <c r="BJ17" s="72">
        <v>0.83307128950402221</v>
      </c>
      <c r="BK17" s="72">
        <v>1.0999059707948691</v>
      </c>
      <c r="BL17" s="72">
        <v>3.8059322855130029</v>
      </c>
      <c r="BM17" s="72">
        <v>0.31787038071990681</v>
      </c>
      <c r="BN17" s="72"/>
      <c r="BO17" s="72" t="s">
        <v>52</v>
      </c>
      <c r="BP17" s="72">
        <v>0.38268102749363009</v>
      </c>
      <c r="BQ17" s="72">
        <v>0.61699257914023198</v>
      </c>
      <c r="BR17" s="72">
        <v>1.8436953637125399</v>
      </c>
      <c r="BS17" s="84">
        <v>0.206476541736029</v>
      </c>
    </row>
    <row r="18" spans="1:71" x14ac:dyDescent="0.3">
      <c r="A18" s="71" t="s">
        <v>21</v>
      </c>
      <c r="B18" s="72">
        <v>0.54013104387270283</v>
      </c>
      <c r="C18" s="72">
        <v>0.82365502535642421</v>
      </c>
      <c r="D18" s="72">
        <v>1.5336395408141079</v>
      </c>
      <c r="E18" s="72">
        <v>0.44235140183903332</v>
      </c>
      <c r="F18" s="72"/>
      <c r="G18" s="72" t="s">
        <v>21</v>
      </c>
      <c r="H18" s="72">
        <v>0.19060569981883041</v>
      </c>
      <c r="I18" s="72">
        <v>0.58485252465854376</v>
      </c>
      <c r="J18" s="72">
        <v>1.2901507142601429</v>
      </c>
      <c r="K18" s="72">
        <v>0.2651259824288264</v>
      </c>
      <c r="L18" s="72"/>
      <c r="M18" s="87" t="s">
        <v>21</v>
      </c>
      <c r="N18" s="87">
        <v>2.1553958323428699E-2</v>
      </c>
      <c r="O18" s="87">
        <v>0.51388238086471139</v>
      </c>
      <c r="P18" s="87">
        <v>0.91620711452070502</v>
      </c>
      <c r="Q18" s="88">
        <v>0.28822642520226421</v>
      </c>
      <c r="S18" s="71" t="s">
        <v>18</v>
      </c>
      <c r="T18" s="72">
        <v>0.33260406898698941</v>
      </c>
      <c r="U18" s="72">
        <v>0.62278431166912607</v>
      </c>
      <c r="V18" s="72">
        <v>1.637752672573749</v>
      </c>
      <c r="W18" s="72">
        <v>0.23682470824587931</v>
      </c>
      <c r="X18" s="72"/>
      <c r="Y18" s="87" t="s">
        <v>18</v>
      </c>
      <c r="Z18" s="87">
        <v>1.4394887515922709E-2</v>
      </c>
      <c r="AA18" s="87">
        <v>0.116860202747628</v>
      </c>
      <c r="AB18" s="87">
        <v>0.93487609262915616</v>
      </c>
      <c r="AC18" s="87">
        <v>1.460761174008742E-2</v>
      </c>
      <c r="AD18" s="72"/>
      <c r="AE18" s="87" t="s">
        <v>18</v>
      </c>
      <c r="AF18" s="87">
        <v>2.6979132752031239E-2</v>
      </c>
      <c r="AG18" s="87">
        <v>0.35905007529964761</v>
      </c>
      <c r="AH18" s="87">
        <v>0.92618858494000644</v>
      </c>
      <c r="AI18" s="88">
        <v>0.13919082859462489</v>
      </c>
      <c r="AK18" s="71" t="s">
        <v>34</v>
      </c>
      <c r="AL18" s="72">
        <v>0.49516847552481807</v>
      </c>
      <c r="AM18" s="72">
        <v>0.65204603468538158</v>
      </c>
      <c r="AN18" s="72">
        <v>2.248149552406522</v>
      </c>
      <c r="AO18" s="72">
        <v>0.18911732579970711</v>
      </c>
      <c r="AP18" s="72"/>
      <c r="AQ18" s="72" t="s">
        <v>34</v>
      </c>
      <c r="AR18" s="72">
        <v>0.73885118485889889</v>
      </c>
      <c r="AS18" s="72">
        <v>0.77504281900184302</v>
      </c>
      <c r="AT18" s="72">
        <v>3.4811538517377389</v>
      </c>
      <c r="AU18" s="72">
        <v>0.17255524945743711</v>
      </c>
      <c r="AV18" s="72"/>
      <c r="AW18" s="72" t="s">
        <v>34</v>
      </c>
      <c r="AX18" s="72">
        <v>0.84895111072582496</v>
      </c>
      <c r="AY18" s="72">
        <v>0.90585408958467317</v>
      </c>
      <c r="AZ18" s="72">
        <v>2.5069281464010502</v>
      </c>
      <c r="BA18" s="84">
        <v>0.32732155997182888</v>
      </c>
      <c r="BC18" s="71" t="s">
        <v>37</v>
      </c>
      <c r="BD18" s="72">
        <v>0.39124844422735883</v>
      </c>
      <c r="BE18" s="72">
        <v>1.6444612653125099</v>
      </c>
      <c r="BF18" s="72">
        <v>5.1873032962045622</v>
      </c>
      <c r="BG18" s="72">
        <v>0.52132152270561594</v>
      </c>
      <c r="BH18" s="72"/>
      <c r="BI18" s="72" t="s">
        <v>37</v>
      </c>
      <c r="BJ18" s="72">
        <v>0.43301353153193789</v>
      </c>
      <c r="BK18" s="72">
        <v>1.588480916483894</v>
      </c>
      <c r="BL18" s="72">
        <v>5.6314293551475814</v>
      </c>
      <c r="BM18" s="72">
        <v>0.44806947986074558</v>
      </c>
      <c r="BN18" s="72"/>
      <c r="BO18" s="72" t="s">
        <v>37</v>
      </c>
      <c r="BP18" s="72">
        <v>0.80915309828323279</v>
      </c>
      <c r="BQ18" s="72">
        <v>1.137762465799586</v>
      </c>
      <c r="BR18" s="72">
        <v>3.2451477209612372</v>
      </c>
      <c r="BS18" s="84">
        <v>0.39890431496255979</v>
      </c>
    </row>
    <row r="19" spans="1:71" x14ac:dyDescent="0.3">
      <c r="A19" s="71" t="s">
        <v>17</v>
      </c>
      <c r="B19" s="72">
        <v>0.46019124567358088</v>
      </c>
      <c r="C19" s="72">
        <v>0.79109966740310744</v>
      </c>
      <c r="D19" s="72">
        <v>1.4754615225841321</v>
      </c>
      <c r="E19" s="72">
        <v>0.42416469300345411</v>
      </c>
      <c r="F19" s="72"/>
      <c r="G19" s="72" t="s">
        <v>17</v>
      </c>
      <c r="H19" s="72">
        <v>5.2935600446989008E-2</v>
      </c>
      <c r="I19" s="72">
        <v>0.45581245424973371</v>
      </c>
      <c r="J19" s="72">
        <v>1.048551154250829</v>
      </c>
      <c r="K19" s="72">
        <v>0.19814483309363171</v>
      </c>
      <c r="L19" s="72"/>
      <c r="M19" s="87" t="s">
        <v>17</v>
      </c>
      <c r="N19" s="87">
        <v>3.8326908952845108E-2</v>
      </c>
      <c r="O19" s="87">
        <v>0.547877288205741</v>
      </c>
      <c r="P19" s="87">
        <v>0.97650996752459063</v>
      </c>
      <c r="Q19" s="88">
        <v>0.30739012699746732</v>
      </c>
      <c r="S19" s="71" t="s">
        <v>21</v>
      </c>
      <c r="T19" s="72">
        <v>0.35899944591629268</v>
      </c>
      <c r="U19" s="72">
        <v>0.63844462600066476</v>
      </c>
      <c r="V19" s="72">
        <v>1.678818015757469</v>
      </c>
      <c r="W19" s="72">
        <v>0.2427967395174859</v>
      </c>
      <c r="X19" s="72"/>
      <c r="Y19" s="72" t="s">
        <v>21</v>
      </c>
      <c r="Z19" s="72">
        <v>1.615406183963275E-2</v>
      </c>
      <c r="AA19" s="72">
        <v>0.1119912984679038</v>
      </c>
      <c r="AB19" s="72">
        <v>0.89656423306123723</v>
      </c>
      <c r="AC19" s="72">
        <v>1.3989015477121371E-2</v>
      </c>
      <c r="AD19" s="72"/>
      <c r="AE19" s="87" t="s">
        <v>21</v>
      </c>
      <c r="AF19" s="87">
        <v>3.2180747780367287E-2</v>
      </c>
      <c r="AG19" s="87">
        <v>0.37004010861609582</v>
      </c>
      <c r="AH19" s="87">
        <v>0.95428622950531916</v>
      </c>
      <c r="AI19" s="88">
        <v>0.14348911023854269</v>
      </c>
      <c r="AK19" s="71" t="s">
        <v>25</v>
      </c>
      <c r="AL19" s="72">
        <v>0.21278208436496929</v>
      </c>
      <c r="AM19" s="72">
        <v>0.43895255908833969</v>
      </c>
      <c r="AN19" s="72">
        <v>1.6619140988696881</v>
      </c>
      <c r="AO19" s="72">
        <v>0.1159382120058122</v>
      </c>
      <c r="AP19" s="72"/>
      <c r="AQ19" s="72" t="s">
        <v>25</v>
      </c>
      <c r="AR19" s="72">
        <v>0.30469758007350839</v>
      </c>
      <c r="AS19" s="72">
        <v>0.43331354260280269</v>
      </c>
      <c r="AT19" s="72">
        <v>2.241093592782371</v>
      </c>
      <c r="AU19" s="72">
        <v>8.3780805410220094E-2</v>
      </c>
      <c r="AV19" s="72"/>
      <c r="AW19" s="72" t="s">
        <v>25</v>
      </c>
      <c r="AX19" s="72">
        <v>0.22039690097826409</v>
      </c>
      <c r="AY19" s="72">
        <v>0.516719508069998</v>
      </c>
      <c r="AZ19" s="72">
        <v>1.5141265850037591</v>
      </c>
      <c r="BA19" s="84">
        <v>0.1763386579857443</v>
      </c>
      <c r="BC19" s="71" t="s">
        <v>41</v>
      </c>
      <c r="BD19" s="72">
        <v>0.93323381654406268</v>
      </c>
      <c r="BE19" s="72">
        <v>0.95263164714457382</v>
      </c>
      <c r="BF19" s="72">
        <v>2.9649870165066701</v>
      </c>
      <c r="BG19" s="72">
        <v>0.30607454605673218</v>
      </c>
      <c r="BH19" s="72"/>
      <c r="BI19" s="72" t="s">
        <v>41</v>
      </c>
      <c r="BJ19" s="72">
        <v>0.53921015005853956</v>
      </c>
      <c r="BK19" s="72">
        <v>0.63715433494293117</v>
      </c>
      <c r="BL19" s="72">
        <v>2.2672542648764828</v>
      </c>
      <c r="BM19" s="72">
        <v>0.17905607360658571</v>
      </c>
      <c r="BN19" s="72"/>
      <c r="BO19" s="72" t="s">
        <v>41</v>
      </c>
      <c r="BP19" s="72">
        <v>0.26837807907894667</v>
      </c>
      <c r="BQ19" s="72">
        <v>0.54341837008792171</v>
      </c>
      <c r="BR19" s="72">
        <v>1.6267974012009729</v>
      </c>
      <c r="BS19" s="84">
        <v>0.18152446317593529</v>
      </c>
    </row>
    <row r="20" spans="1:71" x14ac:dyDescent="0.3">
      <c r="A20" s="71" t="s">
        <v>24</v>
      </c>
      <c r="B20" s="72">
        <v>0.76707091274511185</v>
      </c>
      <c r="C20" s="72">
        <v>0.91049110095808672</v>
      </c>
      <c r="D20" s="72">
        <v>1.693715624307697</v>
      </c>
      <c r="E20" s="72">
        <v>0.48945291229908711</v>
      </c>
      <c r="F20" s="72"/>
      <c r="G20" s="72" t="s">
        <v>24</v>
      </c>
      <c r="H20" s="72">
        <v>0.28190919066168951</v>
      </c>
      <c r="I20" s="72">
        <v>0.62615396781278587</v>
      </c>
      <c r="J20" s="72">
        <v>1.3799878026239549</v>
      </c>
      <c r="K20" s="72">
        <v>0.28411033102046462</v>
      </c>
      <c r="L20" s="72"/>
      <c r="M20" s="72" t="s">
        <v>24</v>
      </c>
      <c r="N20" s="72">
        <v>0.36824581252641331</v>
      </c>
      <c r="O20" s="72">
        <v>0.7743450768203054</v>
      </c>
      <c r="P20" s="72">
        <v>1.353716868260741</v>
      </c>
      <c r="Q20" s="84">
        <v>0.44293626832487171</v>
      </c>
      <c r="S20" s="71" t="s">
        <v>17</v>
      </c>
      <c r="T20" s="72">
        <v>0.53806240815191653</v>
      </c>
      <c r="U20" s="72">
        <v>0.7390331921319867</v>
      </c>
      <c r="V20" s="72">
        <v>1.942259958054033</v>
      </c>
      <c r="W20" s="72">
        <v>0.28120337692592218</v>
      </c>
      <c r="X20" s="72"/>
      <c r="Y20" s="72" t="s">
        <v>17</v>
      </c>
      <c r="Z20" s="72">
        <v>0.12634927308489971</v>
      </c>
      <c r="AA20" s="72">
        <v>0.31844579503013209</v>
      </c>
      <c r="AB20" s="72">
        <v>1.533812446152119</v>
      </c>
      <c r="AC20" s="72">
        <v>6.6114813859266056E-2</v>
      </c>
      <c r="AD20" s="72"/>
      <c r="AE20" s="72" t="s">
        <v>17</v>
      </c>
      <c r="AF20" s="72">
        <v>0.33969084415221679</v>
      </c>
      <c r="AG20" s="72">
        <v>0.65299782810378892</v>
      </c>
      <c r="AH20" s="72">
        <v>1.576623612154062</v>
      </c>
      <c r="AI20" s="84">
        <v>0.2704552692355584</v>
      </c>
      <c r="AK20" s="71" t="s">
        <v>37</v>
      </c>
      <c r="AL20" s="72">
        <v>0.56785100556556567</v>
      </c>
      <c r="AM20" s="72">
        <v>0.70819315276863437</v>
      </c>
      <c r="AN20" s="72">
        <v>2.3271669453328241</v>
      </c>
      <c r="AO20" s="72">
        <v>0.21551420822396139</v>
      </c>
      <c r="AP20" s="72"/>
      <c r="AQ20" s="72" t="s">
        <v>37</v>
      </c>
      <c r="AR20" s="72">
        <v>0.77762093239624919</v>
      </c>
      <c r="AS20" s="72">
        <v>1.2158798886734941</v>
      </c>
      <c r="AT20" s="72">
        <v>5.4400418489605382</v>
      </c>
      <c r="AU20" s="72">
        <v>0.27175597995871081</v>
      </c>
      <c r="AV20" s="72"/>
      <c r="AW20" s="72" t="s">
        <v>37</v>
      </c>
      <c r="AX20" s="72">
        <v>0.30373020315906252</v>
      </c>
      <c r="AY20" s="72">
        <v>0.58450245355391217</v>
      </c>
      <c r="AZ20" s="72">
        <v>1.646288258647473</v>
      </c>
      <c r="BA20" s="84">
        <v>0.20752326721398359</v>
      </c>
      <c r="BC20" s="71" t="s">
        <v>30</v>
      </c>
      <c r="BD20" s="72">
        <v>0.42577961954514149</v>
      </c>
      <c r="BE20" s="72">
        <v>0.62934853800503121</v>
      </c>
      <c r="BF20" s="72">
        <v>1.986964841133211</v>
      </c>
      <c r="BG20" s="72">
        <v>0.1993389989040657</v>
      </c>
      <c r="BH20" s="72"/>
      <c r="BI20" s="72" t="s">
        <v>30</v>
      </c>
      <c r="BJ20" s="72">
        <v>0.38825024816483472</v>
      </c>
      <c r="BK20" s="72">
        <v>0.58789068125997479</v>
      </c>
      <c r="BL20" s="72">
        <v>2.0901931515621399</v>
      </c>
      <c r="BM20" s="72">
        <v>0.16535096426567841</v>
      </c>
      <c r="BN20" s="72"/>
      <c r="BO20" s="72" t="s">
        <v>30</v>
      </c>
      <c r="BP20" s="72">
        <v>0.19128301828460509</v>
      </c>
      <c r="BQ20" s="72">
        <v>0.4887071486165151</v>
      </c>
      <c r="BR20" s="72">
        <v>1.463046748674961</v>
      </c>
      <c r="BS20" s="84">
        <v>0.16324473385774599</v>
      </c>
    </row>
    <row r="21" spans="1:71" x14ac:dyDescent="0.3">
      <c r="A21" s="71" t="s">
        <v>27</v>
      </c>
      <c r="B21" s="72">
        <v>0.86541795998010695</v>
      </c>
      <c r="C21" s="72">
        <v>1.055166945876044</v>
      </c>
      <c r="D21" s="72">
        <v>1.9635890494618471</v>
      </c>
      <c r="E21" s="72">
        <v>0.56701135299899752</v>
      </c>
      <c r="F21" s="72"/>
      <c r="G21" s="72" t="s">
        <v>27</v>
      </c>
      <c r="H21" s="72">
        <v>0.98102448833414935</v>
      </c>
      <c r="I21" s="72">
        <v>0.97326255505138659</v>
      </c>
      <c r="J21" s="72">
        <v>2.1001500722496851</v>
      </c>
      <c r="K21" s="72">
        <v>0.45103443491086698</v>
      </c>
      <c r="L21" s="72"/>
      <c r="M21" s="72" t="s">
        <v>27</v>
      </c>
      <c r="N21" s="72">
        <v>0.71604633304603271</v>
      </c>
      <c r="O21" s="72">
        <v>0.90209251863182605</v>
      </c>
      <c r="P21" s="72">
        <v>1.5720826321039161</v>
      </c>
      <c r="Q21" s="84">
        <v>0.51763876500718231</v>
      </c>
      <c r="S21" s="71" t="s">
        <v>24</v>
      </c>
      <c r="T21" s="72">
        <v>0.74935423915176946</v>
      </c>
      <c r="U21" s="72">
        <v>1.1678444432637629</v>
      </c>
      <c r="V21" s="72">
        <v>3.028180618307827</v>
      </c>
      <c r="W21" s="72">
        <v>0.45038946336833302</v>
      </c>
      <c r="X21" s="72"/>
      <c r="Y21" s="72" t="s">
        <v>24</v>
      </c>
      <c r="Z21" s="72">
        <v>0.80903401525066265</v>
      </c>
      <c r="AA21" s="72">
        <v>0.83479446381619948</v>
      </c>
      <c r="AB21" s="72">
        <v>3.1109839929283831</v>
      </c>
      <c r="AC21" s="72">
        <v>0.22400687319583351</v>
      </c>
      <c r="AD21" s="72"/>
      <c r="AE21" s="72" t="s">
        <v>24</v>
      </c>
      <c r="AF21" s="72">
        <v>0.84299215677887629</v>
      </c>
      <c r="AG21" s="72">
        <v>0.91706884544673384</v>
      </c>
      <c r="AH21" s="72">
        <v>2.1605612687956599</v>
      </c>
      <c r="AI21" s="84">
        <v>0.38925777270727618</v>
      </c>
      <c r="AK21" s="71" t="s">
        <v>50</v>
      </c>
      <c r="AL21" s="72">
        <v>0.3315407083881452</v>
      </c>
      <c r="AM21" s="72">
        <v>0.54799137437958545</v>
      </c>
      <c r="AN21" s="72">
        <v>1.8788406769509669</v>
      </c>
      <c r="AO21" s="72">
        <v>0.15982970247469469</v>
      </c>
      <c r="AP21" s="72"/>
      <c r="AQ21" s="72" t="s">
        <v>50</v>
      </c>
      <c r="AR21" s="72">
        <v>0.19793608663989881</v>
      </c>
      <c r="AS21" s="72">
        <v>0.35633694131491978</v>
      </c>
      <c r="AT21" s="72">
        <v>1.8390637252964419</v>
      </c>
      <c r="AU21" s="72">
        <v>6.9043836817131013E-2</v>
      </c>
      <c r="AV21" s="72"/>
      <c r="AW21" s="72" t="s">
        <v>50</v>
      </c>
      <c r="AX21" s="72">
        <v>5.2984300488284508E-2</v>
      </c>
      <c r="AY21" s="72">
        <v>0.34006179510889561</v>
      </c>
      <c r="AZ21" s="72">
        <v>1.069478414388207</v>
      </c>
      <c r="BA21" s="84">
        <v>0.1081293674906354</v>
      </c>
      <c r="BC21" s="71" t="s">
        <v>40</v>
      </c>
      <c r="BD21" s="72">
        <v>0.72773724465629563</v>
      </c>
      <c r="BE21" s="72">
        <v>0.81571823665337539</v>
      </c>
      <c r="BF21" s="72">
        <v>2.5728443059209538</v>
      </c>
      <c r="BG21" s="72">
        <v>0.25862281680924032</v>
      </c>
      <c r="BH21" s="72"/>
      <c r="BI21" s="72" t="s">
        <v>40</v>
      </c>
      <c r="BJ21" s="72">
        <v>0.86880010803263619</v>
      </c>
      <c r="BK21" s="72">
        <v>1.0690460613592481</v>
      </c>
      <c r="BL21" s="72">
        <v>3.6963441476530088</v>
      </c>
      <c r="BM21" s="72">
        <v>0.30918643818200181</v>
      </c>
      <c r="BN21" s="72"/>
      <c r="BO21" s="72" t="s">
        <v>40</v>
      </c>
      <c r="BP21" s="72">
        <v>0.76846881873883177</v>
      </c>
      <c r="BQ21" s="72">
        <v>0.8531056785640363</v>
      </c>
      <c r="BR21" s="72">
        <v>2.459611928162365</v>
      </c>
      <c r="BS21" s="84">
        <v>0.29589598686893409</v>
      </c>
    </row>
    <row r="22" spans="1:71" x14ac:dyDescent="0.3">
      <c r="A22" s="71" t="s">
        <v>34</v>
      </c>
      <c r="B22" s="72">
        <v>0.31828656688549151</v>
      </c>
      <c r="C22" s="72">
        <v>1.37159830523279</v>
      </c>
      <c r="D22" s="72">
        <v>2.557702474887575</v>
      </c>
      <c r="E22" s="72">
        <v>0.7355358683774017</v>
      </c>
      <c r="F22" s="72"/>
      <c r="G22" s="72" t="s">
        <v>34</v>
      </c>
      <c r="H22" s="72">
        <v>0.27433816959091162</v>
      </c>
      <c r="I22" s="72">
        <v>1.5627375991140691</v>
      </c>
      <c r="J22" s="72">
        <v>3.4031909355778192</v>
      </c>
      <c r="K22" s="72">
        <v>0.71760557956180582</v>
      </c>
      <c r="L22" s="72"/>
      <c r="M22" s="72" t="s">
        <v>34</v>
      </c>
      <c r="N22" s="72">
        <v>0.117768093549651</v>
      </c>
      <c r="O22" s="72">
        <v>1.560268001434578</v>
      </c>
      <c r="P22" s="72">
        <v>2.7369774414384311</v>
      </c>
      <c r="Q22" s="84">
        <v>0.88946156422145184</v>
      </c>
      <c r="S22" s="71" t="s">
        <v>27</v>
      </c>
      <c r="T22" s="72">
        <v>0.76351160255919459</v>
      </c>
      <c r="U22" s="72">
        <v>0.86406482799438444</v>
      </c>
      <c r="V22" s="72">
        <v>2.2401004320724471</v>
      </c>
      <c r="W22" s="72">
        <v>0.33329221149528332</v>
      </c>
      <c r="X22" s="72"/>
      <c r="Y22" s="72" t="s">
        <v>27</v>
      </c>
      <c r="Z22" s="72">
        <v>0.73618820902458648</v>
      </c>
      <c r="AA22" s="72">
        <v>0.75303018608931316</v>
      </c>
      <c r="AB22" s="72">
        <v>2.805854902319771</v>
      </c>
      <c r="AC22" s="72">
        <v>0.20209685849859421</v>
      </c>
      <c r="AD22" s="72"/>
      <c r="AE22" s="72" t="s">
        <v>27</v>
      </c>
      <c r="AF22" s="72">
        <v>0.85240143785131173</v>
      </c>
      <c r="AG22" s="72">
        <v>1.0847248355938841</v>
      </c>
      <c r="AH22" s="72">
        <v>2.5555784749409378</v>
      </c>
      <c r="AI22" s="84">
        <v>0.46041551080968912</v>
      </c>
      <c r="AK22" s="71" t="s">
        <v>54</v>
      </c>
      <c r="AL22" s="72">
        <v>0.68633074629055546</v>
      </c>
      <c r="AM22" s="72">
        <v>0.78319030127043665</v>
      </c>
      <c r="AN22" s="72">
        <v>2.5717735435490492</v>
      </c>
      <c r="AO22" s="72">
        <v>0.2385074103988187</v>
      </c>
      <c r="AP22" s="72"/>
      <c r="AQ22" s="72" t="s">
        <v>54</v>
      </c>
      <c r="AR22" s="72">
        <v>0.75336651127325838</v>
      </c>
      <c r="AS22" s="72">
        <v>1.27056116492052</v>
      </c>
      <c r="AT22" s="72">
        <v>5.6788000892710198</v>
      </c>
      <c r="AU22" s="72">
        <v>0.28427231957929627</v>
      </c>
      <c r="AV22" s="72"/>
      <c r="AW22" s="72" t="s">
        <v>54</v>
      </c>
      <c r="AX22" s="72">
        <v>0.85055332632496294</v>
      </c>
      <c r="AY22" s="72">
        <v>1.102586272334994</v>
      </c>
      <c r="AZ22" s="72">
        <v>3.0463769093119448</v>
      </c>
      <c r="BA22" s="84">
        <v>0.39906305888333232</v>
      </c>
      <c r="BC22" s="86" t="s">
        <v>31</v>
      </c>
      <c r="BD22" s="87">
        <v>1.3615135281550381E-2</v>
      </c>
      <c r="BE22" s="87">
        <v>0.21932689174067199</v>
      </c>
      <c r="BF22" s="87">
        <v>0.81879439242864593</v>
      </c>
      <c r="BG22" s="87">
        <v>5.8750140310488912E-2</v>
      </c>
      <c r="BH22" s="72"/>
      <c r="BI22" s="87" t="s">
        <v>31</v>
      </c>
      <c r="BJ22" s="87">
        <v>1.656298972743022E-2</v>
      </c>
      <c r="BK22" s="87">
        <v>0.17205475400690071</v>
      </c>
      <c r="BL22" s="87">
        <v>0.82009468084622394</v>
      </c>
      <c r="BM22" s="87">
        <v>3.6096854506883373E-2</v>
      </c>
      <c r="BN22" s="72"/>
      <c r="BO22" s="72" t="s">
        <v>31</v>
      </c>
      <c r="BP22" s="72">
        <v>8.7731750277201426E-2</v>
      </c>
      <c r="BQ22" s="72">
        <v>0.3940989118951907</v>
      </c>
      <c r="BR22" s="72">
        <v>1.1901525220580771</v>
      </c>
      <c r="BS22" s="84">
        <v>0.13049920029442599</v>
      </c>
    </row>
    <row r="23" spans="1:71" x14ac:dyDescent="0.3">
      <c r="A23" s="71" t="s">
        <v>23</v>
      </c>
      <c r="B23" s="72">
        <v>0.47160894177742357</v>
      </c>
      <c r="C23" s="72">
        <v>0.79639812110196839</v>
      </c>
      <c r="D23" s="72">
        <v>1.4821770279907751</v>
      </c>
      <c r="E23" s="72">
        <v>0.42791782311896209</v>
      </c>
      <c r="F23" s="72"/>
      <c r="G23" s="72" t="s">
        <v>23</v>
      </c>
      <c r="H23" s="72">
        <v>0.31963225114038291</v>
      </c>
      <c r="I23" s="72">
        <v>0.78838400422356691</v>
      </c>
      <c r="J23" s="72">
        <v>1.7054502411180039</v>
      </c>
      <c r="K23" s="72">
        <v>0.36444882596406319</v>
      </c>
      <c r="L23" s="72"/>
      <c r="M23" s="87" t="s">
        <v>23</v>
      </c>
      <c r="N23" s="87">
        <v>1.3998327010179199E-2</v>
      </c>
      <c r="O23" s="87">
        <v>0.49161041765728991</v>
      </c>
      <c r="P23" s="87">
        <v>0.87648105560649603</v>
      </c>
      <c r="Q23" s="88">
        <v>0.27573990470557269</v>
      </c>
      <c r="S23" s="71" t="s">
        <v>29</v>
      </c>
      <c r="T23" s="72">
        <v>0.56495740992962296</v>
      </c>
      <c r="U23" s="72">
        <v>0.75369306422764704</v>
      </c>
      <c r="V23" s="72">
        <v>1.980732820672749</v>
      </c>
      <c r="W23" s="72">
        <v>0.28678942921333672</v>
      </c>
      <c r="X23" s="72"/>
      <c r="Y23" s="72" t="s">
        <v>29</v>
      </c>
      <c r="Z23" s="72">
        <v>0.65734894376726838</v>
      </c>
      <c r="AA23" s="72">
        <v>1.372535998235862</v>
      </c>
      <c r="AB23" s="72">
        <v>5.1139908728690688</v>
      </c>
      <c r="AC23" s="72">
        <v>0.36837278620257458</v>
      </c>
      <c r="AD23" s="72"/>
      <c r="AE23" s="72" t="s">
        <v>29</v>
      </c>
      <c r="AF23" s="72">
        <v>0.42062078593374203</v>
      </c>
      <c r="AG23" s="72">
        <v>1.423896188409397</v>
      </c>
      <c r="AH23" s="72">
        <v>3.3801883767654139</v>
      </c>
      <c r="AI23" s="84">
        <v>0.59981282975327987</v>
      </c>
      <c r="AK23" s="71" t="s">
        <v>30</v>
      </c>
      <c r="AL23" s="72">
        <v>0.51730951711743334</v>
      </c>
      <c r="AM23" s="72">
        <v>0.6759604133656637</v>
      </c>
      <c r="AN23" s="72">
        <v>2.2281630252781248</v>
      </c>
      <c r="AO23" s="72">
        <v>0.2050668982717028</v>
      </c>
      <c r="AP23" s="72"/>
      <c r="AQ23" s="72" t="s">
        <v>30</v>
      </c>
      <c r="AR23" s="72">
        <v>0.63084785966136658</v>
      </c>
      <c r="AS23" s="72">
        <v>0.69376200124751009</v>
      </c>
      <c r="AT23" s="72">
        <v>3.1077402295043739</v>
      </c>
      <c r="AU23" s="72">
        <v>0.1548732129556753</v>
      </c>
      <c r="AV23" s="72"/>
      <c r="AW23" s="87" t="s">
        <v>30</v>
      </c>
      <c r="AX23" s="87">
        <v>3.5683150024981423E-2</v>
      </c>
      <c r="AY23" s="87">
        <v>0.31106598888064269</v>
      </c>
      <c r="AZ23" s="87">
        <v>0.98288084250680063</v>
      </c>
      <c r="BA23" s="88">
        <v>9.8447385739561452E-2</v>
      </c>
      <c r="BC23" s="75" t="s">
        <v>33</v>
      </c>
      <c r="BD23" s="76">
        <v>0.35320781796273559</v>
      </c>
      <c r="BE23" s="76">
        <v>1.756924558843447</v>
      </c>
      <c r="BF23" s="76">
        <v>5.8634837487876634</v>
      </c>
      <c r="BG23" s="76">
        <v>0.52644196483114103</v>
      </c>
      <c r="BH23" s="72"/>
      <c r="BI23" s="76" t="s">
        <v>33</v>
      </c>
      <c r="BJ23" s="76">
        <v>0.59435337978218872</v>
      </c>
      <c r="BK23" s="76">
        <v>1.4422076115059781</v>
      </c>
      <c r="BL23" s="76">
        <v>5.1283669281960957</v>
      </c>
      <c r="BM23" s="76">
        <v>0.40557994851148571</v>
      </c>
      <c r="BN23" s="76"/>
      <c r="BO23" s="76" t="s">
        <v>33</v>
      </c>
      <c r="BP23" s="76">
        <v>0.66855875325445702</v>
      </c>
      <c r="BQ23" s="76">
        <v>1.260968216228997</v>
      </c>
      <c r="BR23" s="76">
        <v>3.653674876540852</v>
      </c>
      <c r="BS23" s="85">
        <v>0.43518947253597001</v>
      </c>
    </row>
    <row r="24" spans="1:71" x14ac:dyDescent="0.3">
      <c r="A24" s="71" t="s">
        <v>25</v>
      </c>
      <c r="B24" s="72">
        <v>0.1113421504286809</v>
      </c>
      <c r="C24" s="72">
        <v>0.59784168113249136</v>
      </c>
      <c r="D24" s="72">
        <v>1.1340816900899591</v>
      </c>
      <c r="E24" s="72">
        <v>0.31515778697650271</v>
      </c>
      <c r="F24" s="72"/>
      <c r="G24" s="72" t="s">
        <v>25</v>
      </c>
      <c r="H24" s="72">
        <v>5.3362862100109522E-2</v>
      </c>
      <c r="I24" s="72">
        <v>0.45604748411086582</v>
      </c>
      <c r="J24" s="72">
        <v>1.04894127273289</v>
      </c>
      <c r="K24" s="72">
        <v>0.19827545466104629</v>
      </c>
      <c r="L24" s="72"/>
      <c r="M24" s="72" t="s">
        <v>25</v>
      </c>
      <c r="N24" s="72">
        <v>0.15441681068033791</v>
      </c>
      <c r="O24" s="72">
        <v>0.66472106060142655</v>
      </c>
      <c r="P24" s="72">
        <v>1.1706685902554239</v>
      </c>
      <c r="Q24" s="84">
        <v>0.37743738243688479</v>
      </c>
      <c r="S24" s="71" t="s">
        <v>20</v>
      </c>
      <c r="T24" s="72">
        <v>0.4333575354371319</v>
      </c>
      <c r="U24" s="72">
        <v>1.461347909767887</v>
      </c>
      <c r="V24" s="72">
        <v>3.7962516317390831</v>
      </c>
      <c r="W24" s="72">
        <v>0.56253850390962401</v>
      </c>
      <c r="X24" s="72"/>
      <c r="Y24" s="72" t="s">
        <v>20</v>
      </c>
      <c r="Z24" s="72">
        <v>0.16530625855501371</v>
      </c>
      <c r="AA24" s="72">
        <v>2.6401694796949231</v>
      </c>
      <c r="AB24" s="72">
        <v>10.58971822243274</v>
      </c>
      <c r="AC24" s="72">
        <v>0.65823232829241929</v>
      </c>
      <c r="AD24" s="72"/>
      <c r="AE24" s="72" t="s">
        <v>20</v>
      </c>
      <c r="AF24" s="72">
        <v>0.21772009476859189</v>
      </c>
      <c r="AG24" s="72">
        <v>1.715216123125022</v>
      </c>
      <c r="AH24" s="72">
        <v>4.0862336069772498</v>
      </c>
      <c r="AI24" s="84">
        <v>0.71997018085422704</v>
      </c>
      <c r="AK24" s="71" t="s">
        <v>40</v>
      </c>
      <c r="AL24" s="72">
        <v>0.55912595994955194</v>
      </c>
      <c r="AM24" s="72">
        <v>0.69440338626164033</v>
      </c>
      <c r="AN24" s="72">
        <v>2.3766944217796002</v>
      </c>
      <c r="AO24" s="72">
        <v>0.2028851746496626</v>
      </c>
      <c r="AP24" s="72"/>
      <c r="AQ24" s="72" t="s">
        <v>40</v>
      </c>
      <c r="AR24" s="72">
        <v>0.85194216542975132</v>
      </c>
      <c r="AS24" s="72">
        <v>0.91462797092245096</v>
      </c>
      <c r="AT24" s="72">
        <v>4.0966972190556126</v>
      </c>
      <c r="AU24" s="72">
        <v>0.2041996956237257</v>
      </c>
      <c r="AV24" s="72"/>
      <c r="AW24" s="72" t="s">
        <v>40</v>
      </c>
      <c r="AX24" s="72">
        <v>0.54474454648373394</v>
      </c>
      <c r="AY24" s="72">
        <v>1.3670573479953121</v>
      </c>
      <c r="AZ24" s="72">
        <v>3.775583679760139</v>
      </c>
      <c r="BA24" s="84">
        <v>0.49498195543283602</v>
      </c>
    </row>
    <row r="25" spans="1:71" x14ac:dyDescent="0.3">
      <c r="A25" s="71" t="s">
        <v>37</v>
      </c>
      <c r="B25" s="72">
        <v>0.54193723571601715</v>
      </c>
      <c r="C25" s="72">
        <v>1.213591796960563</v>
      </c>
      <c r="D25" s="72">
        <v>2.2629476579633372</v>
      </c>
      <c r="E25" s="72">
        <v>0.65083478376848469</v>
      </c>
      <c r="F25" s="72"/>
      <c r="G25" s="72" t="s">
        <v>37</v>
      </c>
      <c r="H25" s="72">
        <v>0.4242665840828585</v>
      </c>
      <c r="I25" s="72">
        <v>1.350356487143427</v>
      </c>
      <c r="J25" s="72">
        <v>2.940577395245954</v>
      </c>
      <c r="K25" s="72">
        <v>0.62010360459083247</v>
      </c>
      <c r="L25" s="72"/>
      <c r="M25" s="72" t="s">
        <v>37</v>
      </c>
      <c r="N25" s="72">
        <v>0.97975129373541392</v>
      </c>
      <c r="O25" s="72">
        <v>0.99284456321956982</v>
      </c>
      <c r="P25" s="72">
        <v>1.7286964570004091</v>
      </c>
      <c r="Q25" s="84">
        <v>0.57022175450344259</v>
      </c>
      <c r="S25" s="71" t="s">
        <v>22</v>
      </c>
      <c r="T25" s="72">
        <v>5.6675100261345007E-2</v>
      </c>
      <c r="U25" s="72">
        <v>2.65458321601414</v>
      </c>
      <c r="V25" s="72">
        <v>7.541672952463176</v>
      </c>
      <c r="W25" s="72">
        <v>0.93438313954497676</v>
      </c>
      <c r="X25" s="72"/>
      <c r="Y25" s="87" t="s">
        <v>22</v>
      </c>
      <c r="Z25" s="87">
        <v>1.3310707159062541E-2</v>
      </c>
      <c r="AA25" s="87">
        <v>9.0026901591601707</v>
      </c>
      <c r="AB25" s="87">
        <v>72.11335752344317</v>
      </c>
      <c r="AC25" s="87">
        <v>1.123903155881925</v>
      </c>
      <c r="AD25" s="72"/>
      <c r="AE25" s="72" t="s">
        <v>22</v>
      </c>
      <c r="AF25" s="72">
        <v>5.4228751670494478E-2</v>
      </c>
      <c r="AG25" s="72">
        <v>2.3784202557434391</v>
      </c>
      <c r="AH25" s="72">
        <v>5.9062947120464822</v>
      </c>
      <c r="AI25" s="84">
        <v>0.95777186691901828</v>
      </c>
      <c r="AK25" s="71" t="s">
        <v>31</v>
      </c>
      <c r="AL25" s="72">
        <v>0.84803120931427489</v>
      </c>
      <c r="AM25" s="72">
        <v>1.123033843010069</v>
      </c>
      <c r="AN25" s="72">
        <v>3.682044316826687</v>
      </c>
      <c r="AO25" s="72">
        <v>0.34252847169230027</v>
      </c>
      <c r="AP25" s="72"/>
      <c r="AQ25" s="72" t="s">
        <v>31</v>
      </c>
      <c r="AR25" s="72">
        <v>0.73727469492684417</v>
      </c>
      <c r="AS25" s="72">
        <v>1.291268225471037</v>
      </c>
      <c r="AT25" s="72">
        <v>5.7729440161450594</v>
      </c>
      <c r="AU25" s="72">
        <v>0.28882553259619631</v>
      </c>
      <c r="AV25" s="72"/>
      <c r="AW25" s="72" t="s">
        <v>31</v>
      </c>
      <c r="AX25" s="72">
        <v>0.32383571786836601</v>
      </c>
      <c r="AY25" s="72">
        <v>0.59785385929972856</v>
      </c>
      <c r="AZ25" s="72">
        <v>1.6799966458053091</v>
      </c>
      <c r="BA25" s="84">
        <v>0.21275592303831381</v>
      </c>
    </row>
    <row r="26" spans="1:71" x14ac:dyDescent="0.3">
      <c r="A26" s="71" t="s">
        <v>50</v>
      </c>
      <c r="B26" s="72">
        <v>6.718369577859129E-2</v>
      </c>
      <c r="C26" s="72">
        <v>0.5497364224799266</v>
      </c>
      <c r="D26" s="72">
        <v>1.0532606370630031</v>
      </c>
      <c r="E26" s="72">
        <v>0.28692815772906449</v>
      </c>
      <c r="F26" s="72"/>
      <c r="G26" s="72" t="s">
        <v>50</v>
      </c>
      <c r="H26" s="72">
        <v>0.11199691837131689</v>
      </c>
      <c r="I26" s="72">
        <v>0.52050855693596254</v>
      </c>
      <c r="J26" s="72">
        <v>1.1681456024415311</v>
      </c>
      <c r="K26" s="72">
        <v>0.23193098298473361</v>
      </c>
      <c r="L26" s="72"/>
      <c r="M26" s="72" t="s">
        <v>50</v>
      </c>
      <c r="N26" s="72">
        <v>0.26116363360116618</v>
      </c>
      <c r="O26" s="72">
        <v>0.72544965932406036</v>
      </c>
      <c r="P26" s="72">
        <v>1.272877326837899</v>
      </c>
      <c r="Q26" s="84">
        <v>0.4134547745624324</v>
      </c>
      <c r="S26" s="71" t="s">
        <v>34</v>
      </c>
      <c r="T26" s="72">
        <v>4.5954528364285763E-2</v>
      </c>
      <c r="U26" s="72">
        <v>2.769277927844096</v>
      </c>
      <c r="V26" s="72">
        <v>7.8656417251758652</v>
      </c>
      <c r="W26" s="72">
        <v>0.97498723048856173</v>
      </c>
      <c r="X26" s="72"/>
      <c r="Y26" s="72" t="s">
        <v>34</v>
      </c>
      <c r="Z26" s="72">
        <v>0.20090412175761371</v>
      </c>
      <c r="AA26" s="72">
        <v>2.2706398209914251</v>
      </c>
      <c r="AB26" s="72">
        <v>9.0841480138531434</v>
      </c>
      <c r="AC26" s="72">
        <v>0.56756067699573687</v>
      </c>
      <c r="AD26" s="72"/>
      <c r="AE26" s="72" t="s">
        <v>34</v>
      </c>
      <c r="AF26" s="72">
        <v>4.8740639809525997E-2</v>
      </c>
      <c r="AG26" s="72">
        <v>2.4250226518843792</v>
      </c>
      <c r="AH26" s="72">
        <v>6.0219534807287038</v>
      </c>
      <c r="AI26" s="84">
        <v>0.97654936740572917</v>
      </c>
      <c r="AK26" s="75" t="s">
        <v>33</v>
      </c>
      <c r="AL26" s="76">
        <v>0.78920046690525991</v>
      </c>
      <c r="AM26" s="76">
        <v>0.84979046246445988</v>
      </c>
      <c r="AN26" s="76">
        <v>2.805984826278423</v>
      </c>
      <c r="AO26" s="76">
        <v>0.25735842308646389</v>
      </c>
      <c r="AP26" s="72"/>
      <c r="AQ26" s="76" t="s">
        <v>33</v>
      </c>
      <c r="AR26" s="76">
        <v>0.5132758291624141</v>
      </c>
      <c r="AS26" s="76">
        <v>0.59226737568507049</v>
      </c>
      <c r="AT26" s="76">
        <v>2.6606299188692311</v>
      </c>
      <c r="AU26" s="76">
        <v>0.1318412011430595</v>
      </c>
      <c r="AV26" s="76"/>
      <c r="AW26" s="76" t="s">
        <v>33</v>
      </c>
      <c r="AX26" s="76">
        <v>0.51202896539080733</v>
      </c>
      <c r="AY26" s="76">
        <v>0.71200799849063601</v>
      </c>
      <c r="AZ26" s="76">
        <v>1.9746722011185791</v>
      </c>
      <c r="BA26" s="85">
        <v>0.25672888372433161</v>
      </c>
    </row>
    <row r="27" spans="1:71" x14ac:dyDescent="0.3">
      <c r="A27" s="71" t="s">
        <v>28</v>
      </c>
      <c r="B27" s="72">
        <v>0.18006631702501219</v>
      </c>
      <c r="C27" s="72">
        <v>1.531164262829563</v>
      </c>
      <c r="D27" s="72">
        <v>2.8679490248807631</v>
      </c>
      <c r="E27" s="72">
        <v>0.81747059638337605</v>
      </c>
      <c r="F27" s="72"/>
      <c r="G27" s="72" t="s">
        <v>28</v>
      </c>
      <c r="H27" s="72">
        <v>0.28198579487614223</v>
      </c>
      <c r="I27" s="72">
        <v>1.5473867806210511</v>
      </c>
      <c r="J27" s="72">
        <v>3.371985857284816</v>
      </c>
      <c r="K27" s="72">
        <v>0.71008774952834408</v>
      </c>
      <c r="L27" s="72"/>
      <c r="M27" s="72" t="s">
        <v>28</v>
      </c>
      <c r="N27" s="72">
        <v>0.1519231866787529</v>
      </c>
      <c r="O27" s="72">
        <v>1.5041624657001229</v>
      </c>
      <c r="P27" s="72">
        <v>2.6393714512802422</v>
      </c>
      <c r="Q27" s="84">
        <v>0.85721345592475529</v>
      </c>
      <c r="S27" s="71" t="s">
        <v>23</v>
      </c>
      <c r="T27" s="72">
        <v>7.8006599927572792E-2</v>
      </c>
      <c r="U27" s="72">
        <v>0.4037105355719578</v>
      </c>
      <c r="V27" s="72">
        <v>1.146323528250041</v>
      </c>
      <c r="W27" s="72">
        <v>0.14217818313526459</v>
      </c>
      <c r="X27" s="72"/>
      <c r="Y27" s="87" t="s">
        <v>23</v>
      </c>
      <c r="Z27" s="87">
        <v>1.942235116828445E-2</v>
      </c>
      <c r="AA27" s="87">
        <v>0.1221982223345211</v>
      </c>
      <c r="AB27" s="87">
        <v>0.9774380495212508</v>
      </c>
      <c r="AC27" s="87">
        <v>1.527708640873039E-2</v>
      </c>
      <c r="AD27" s="72"/>
      <c r="AE27" s="87" t="s">
        <v>23</v>
      </c>
      <c r="AF27" s="87">
        <v>3.5197014251761423E-2</v>
      </c>
      <c r="AG27" s="87">
        <v>0.37603231120649061</v>
      </c>
      <c r="AH27" s="87">
        <v>0.96930124334579626</v>
      </c>
      <c r="AI27" s="88">
        <v>0.1458785904196459</v>
      </c>
    </row>
    <row r="28" spans="1:71" x14ac:dyDescent="0.3">
      <c r="A28" s="71" t="s">
        <v>41</v>
      </c>
      <c r="B28" s="72">
        <v>0.30518988022960342</v>
      </c>
      <c r="C28" s="72">
        <v>1.383467573870073</v>
      </c>
      <c r="D28" s="72">
        <v>2.5799377817945812</v>
      </c>
      <c r="E28" s="72">
        <v>0.74187158366997452</v>
      </c>
      <c r="F28" s="72"/>
      <c r="G28" s="72" t="s">
        <v>41</v>
      </c>
      <c r="H28" s="72">
        <v>0.45125392439806339</v>
      </c>
      <c r="I28" s="72">
        <v>1.361779980599785</v>
      </c>
      <c r="J28" s="72">
        <v>2.945495789897373</v>
      </c>
      <c r="K28" s="72">
        <v>0.62958661218353451</v>
      </c>
      <c r="L28" s="72"/>
      <c r="M28" s="72" t="s">
        <v>41</v>
      </c>
      <c r="N28" s="72">
        <v>0.79505310954330954</v>
      </c>
      <c r="O28" s="72">
        <v>0.92893101065693551</v>
      </c>
      <c r="P28" s="72">
        <v>1.6203808504398101</v>
      </c>
      <c r="Q28" s="84">
        <v>0.53253704049014183</v>
      </c>
      <c r="S28" s="71" t="s">
        <v>52</v>
      </c>
      <c r="T28" s="72">
        <v>0.68840959049416306</v>
      </c>
      <c r="U28" s="72">
        <v>1.214911610948888</v>
      </c>
      <c r="V28" s="72">
        <v>3.1507113022903259</v>
      </c>
      <c r="W28" s="72">
        <v>0.46846888870633008</v>
      </c>
      <c r="X28" s="72"/>
      <c r="Y28" s="72" t="s">
        <v>52</v>
      </c>
      <c r="Z28" s="72">
        <v>0.25960392302058988</v>
      </c>
      <c r="AA28" s="72">
        <v>2.223025077650246</v>
      </c>
      <c r="AB28" s="72">
        <v>8.9013101038753888</v>
      </c>
      <c r="AC28" s="72">
        <v>0.5551812528933624</v>
      </c>
      <c r="AD28" s="72"/>
      <c r="AE28" s="72" t="s">
        <v>52</v>
      </c>
      <c r="AF28" s="72">
        <v>8.1243796012649069E-2</v>
      </c>
      <c r="AG28" s="72">
        <v>2.1985357243293269</v>
      </c>
      <c r="AH28" s="72">
        <v>5.4535811876970666</v>
      </c>
      <c r="AI28" s="84">
        <v>0.88630922778897725</v>
      </c>
    </row>
    <row r="29" spans="1:71" x14ac:dyDescent="0.3">
      <c r="A29" s="71" t="s">
        <v>30</v>
      </c>
      <c r="B29" s="72">
        <v>0.62012238212366921</v>
      </c>
      <c r="C29" s="72">
        <v>0.85482127429357968</v>
      </c>
      <c r="D29" s="72">
        <v>1.590455666685304</v>
      </c>
      <c r="E29" s="72">
        <v>0.45944028890022698</v>
      </c>
      <c r="F29" s="72"/>
      <c r="G29" s="72" t="s">
        <v>30</v>
      </c>
      <c r="H29" s="72">
        <v>0.28390397140301121</v>
      </c>
      <c r="I29" s="72">
        <v>0.65266869375572012</v>
      </c>
      <c r="J29" s="72">
        <v>1.422570050973641</v>
      </c>
      <c r="K29" s="72">
        <v>0.29944143946883278</v>
      </c>
      <c r="L29" s="72"/>
      <c r="M29" s="72" t="s">
        <v>30</v>
      </c>
      <c r="N29" s="72">
        <v>0.11428439630758901</v>
      </c>
      <c r="O29" s="72">
        <v>0.63797350783883322</v>
      </c>
      <c r="P29" s="72">
        <v>1.119657604777853</v>
      </c>
      <c r="Q29" s="84">
        <v>0.36351309093724149</v>
      </c>
      <c r="S29" s="71" t="s">
        <v>25</v>
      </c>
      <c r="T29" s="72">
        <v>0.22295400566964901</v>
      </c>
      <c r="U29" s="72">
        <v>0.54372582105624112</v>
      </c>
      <c r="V29" s="72">
        <v>1.4707779448128551</v>
      </c>
      <c r="W29" s="72">
        <v>0.20100775207157551</v>
      </c>
      <c r="X29" s="72"/>
      <c r="Y29" s="72" t="s">
        <v>25</v>
      </c>
      <c r="Z29" s="72">
        <v>0.10287310944072781</v>
      </c>
      <c r="AA29" s="72">
        <v>0.29757636015343147</v>
      </c>
      <c r="AB29" s="72">
        <v>1.433509906166063</v>
      </c>
      <c r="AC29" s="72">
        <v>6.1772639129503579E-2</v>
      </c>
      <c r="AD29" s="72"/>
      <c r="AE29" s="72" t="s">
        <v>25</v>
      </c>
      <c r="AF29" s="72">
        <v>0.27739397668177102</v>
      </c>
      <c r="AG29" s="72">
        <v>0.61662414073940353</v>
      </c>
      <c r="AH29" s="72">
        <v>1.48802651808152</v>
      </c>
      <c r="AI29" s="84">
        <v>0.25552322241731551</v>
      </c>
    </row>
    <row r="30" spans="1:71" x14ac:dyDescent="0.3">
      <c r="A30" s="71" t="s">
        <v>40</v>
      </c>
      <c r="B30" s="72">
        <v>0.92059262764989935</v>
      </c>
      <c r="C30" s="72">
        <v>0.96892137187385408</v>
      </c>
      <c r="D30" s="72">
        <v>1.8025304701450111</v>
      </c>
      <c r="E30" s="72">
        <v>0.52082815820494033</v>
      </c>
      <c r="F30" s="72"/>
      <c r="G30" s="72" t="s">
        <v>40</v>
      </c>
      <c r="H30" s="72">
        <v>0.84751183261829599</v>
      </c>
      <c r="I30" s="72">
        <v>1.0789902192904071</v>
      </c>
      <c r="J30" s="72">
        <v>2.3281490772253002</v>
      </c>
      <c r="K30" s="72">
        <v>0.50006243359290503</v>
      </c>
      <c r="L30" s="72"/>
      <c r="M30" s="72" t="s">
        <v>40</v>
      </c>
      <c r="N30" s="72">
        <v>0.53400983715097661</v>
      </c>
      <c r="O30" s="72">
        <v>1.192283505973704</v>
      </c>
      <c r="P30" s="72">
        <v>2.0768558687285079</v>
      </c>
      <c r="Q30" s="84">
        <v>0.68446731428081353</v>
      </c>
      <c r="S30" s="71" t="s">
        <v>53</v>
      </c>
      <c r="T30" s="72">
        <v>0.63399115152638119</v>
      </c>
      <c r="U30" s="72">
        <v>0.7936363443071216</v>
      </c>
      <c r="V30" s="72">
        <v>2.05943944639316</v>
      </c>
      <c r="W30" s="72">
        <v>0.30583984788107638</v>
      </c>
      <c r="X30" s="72"/>
      <c r="Y30" s="72" t="s">
        <v>53</v>
      </c>
      <c r="Z30" s="72">
        <v>0.25649488894626488</v>
      </c>
      <c r="AA30" s="72">
        <v>0.70343503533160323</v>
      </c>
      <c r="AB30" s="72">
        <v>2.6230407733163008</v>
      </c>
      <c r="AC30" s="72">
        <v>0.188643979142716</v>
      </c>
      <c r="AD30" s="72"/>
      <c r="AE30" s="72" t="s">
        <v>53</v>
      </c>
      <c r="AF30" s="72">
        <v>0.713502915654183</v>
      </c>
      <c r="AG30" s="72">
        <v>0.85175688698904906</v>
      </c>
      <c r="AH30" s="72">
        <v>2.0077210561061718</v>
      </c>
      <c r="AI30" s="84">
        <v>0.36134989585670341</v>
      </c>
    </row>
    <row r="31" spans="1:71" x14ac:dyDescent="0.3">
      <c r="A31" s="71" t="s">
        <v>31</v>
      </c>
      <c r="B31" s="72">
        <v>0.46085917451615838</v>
      </c>
      <c r="C31" s="72">
        <v>0.79135486089440377</v>
      </c>
      <c r="D31" s="72">
        <v>1.476033493607251</v>
      </c>
      <c r="E31" s="72">
        <v>0.42427391964577887</v>
      </c>
      <c r="F31" s="72"/>
      <c r="G31" s="72" t="s">
        <v>31</v>
      </c>
      <c r="H31" s="72">
        <v>0.24286101441775931</v>
      </c>
      <c r="I31" s="72">
        <v>0.61887196430010727</v>
      </c>
      <c r="J31" s="72">
        <v>1.3644349673387011</v>
      </c>
      <c r="K31" s="72">
        <v>0.28070411369162651</v>
      </c>
      <c r="L31" s="72"/>
      <c r="M31" s="87" t="s">
        <v>31</v>
      </c>
      <c r="N31" s="87">
        <v>3.9281464496675918E-2</v>
      </c>
      <c r="O31" s="87">
        <v>0.54946894722018624</v>
      </c>
      <c r="P31" s="87">
        <v>0.97930491254681074</v>
      </c>
      <c r="Q31" s="88">
        <v>0.30829634375476311</v>
      </c>
      <c r="S31" s="71" t="s">
        <v>37</v>
      </c>
      <c r="T31" s="72">
        <v>0.52228787556190182</v>
      </c>
      <c r="U31" s="72">
        <v>1.369245173193427</v>
      </c>
      <c r="V31" s="72">
        <v>3.5997940776079642</v>
      </c>
      <c r="W31" s="72">
        <v>0.52081655336221644</v>
      </c>
      <c r="X31" s="72"/>
      <c r="Y31" s="72" t="s">
        <v>37</v>
      </c>
      <c r="Z31" s="72">
        <v>0.74416397857936523</v>
      </c>
      <c r="AA31" s="72">
        <v>1.207966989431029</v>
      </c>
      <c r="AB31" s="72">
        <v>4.5035626063672689</v>
      </c>
      <c r="AC31" s="72">
        <v>0.324006653197632</v>
      </c>
      <c r="AD31" s="72"/>
      <c r="AE31" s="72" t="s">
        <v>37</v>
      </c>
      <c r="AF31" s="72">
        <v>0.52601810197522969</v>
      </c>
      <c r="AG31" s="72">
        <v>1.3217228224719371</v>
      </c>
      <c r="AH31" s="72">
        <v>3.1389853454806889</v>
      </c>
      <c r="AI31" s="84">
        <v>0.55653372895108666</v>
      </c>
    </row>
    <row r="32" spans="1:71" x14ac:dyDescent="0.3">
      <c r="A32" s="76" t="s">
        <v>33</v>
      </c>
      <c r="B32" s="76">
        <v>0.51409322228243648</v>
      </c>
      <c r="C32" s="76">
        <v>0.81355443214202838</v>
      </c>
      <c r="D32" s="76">
        <v>1.5137254727313021</v>
      </c>
      <c r="E32" s="76">
        <v>0.43724626821776791</v>
      </c>
      <c r="F32" s="72"/>
      <c r="G32" s="76" t="s">
        <v>33</v>
      </c>
      <c r="H32" s="76">
        <v>0.22705526909931609</v>
      </c>
      <c r="I32" s="76">
        <v>0.71486067667882591</v>
      </c>
      <c r="J32" s="76">
        <v>1.547534521465725</v>
      </c>
      <c r="K32" s="76">
        <v>0.33021931334862781</v>
      </c>
      <c r="L32" s="76"/>
      <c r="M32" s="76" t="s">
        <v>33</v>
      </c>
      <c r="N32" s="76">
        <v>0.2420997817119844</v>
      </c>
      <c r="O32" s="76">
        <v>0.71805795244382253</v>
      </c>
      <c r="P32" s="76">
        <v>1.253882425470499</v>
      </c>
      <c r="Q32" s="85">
        <v>0.41120858909426211</v>
      </c>
      <c r="S32" s="71" t="s">
        <v>50</v>
      </c>
      <c r="T32" s="72">
        <v>4.6755856384041408E-2</v>
      </c>
      <c r="U32" s="72">
        <v>0.36224031084329311</v>
      </c>
      <c r="V32" s="72">
        <v>1.0291472288812591</v>
      </c>
      <c r="W32" s="72">
        <v>0.12750172095637571</v>
      </c>
      <c r="X32" s="72"/>
      <c r="Y32" s="72" t="s">
        <v>50</v>
      </c>
      <c r="Z32" s="72">
        <v>0.22180547952712279</v>
      </c>
      <c r="AA32" s="72">
        <v>0.42262408267666368</v>
      </c>
      <c r="AB32" s="72">
        <v>1.6925885686276501</v>
      </c>
      <c r="AC32" s="72">
        <v>0.1055254174398149</v>
      </c>
      <c r="AD32" s="72"/>
      <c r="AE32" s="72" t="s">
        <v>50</v>
      </c>
      <c r="AF32" s="72">
        <v>0.91130423557840801</v>
      </c>
      <c r="AG32" s="72">
        <v>0.95242853878684253</v>
      </c>
      <c r="AH32" s="72">
        <v>2.2454926456865771</v>
      </c>
      <c r="AI32" s="84">
        <v>0.40397376639738708</v>
      </c>
    </row>
    <row r="33" spans="19:35" x14ac:dyDescent="0.3">
      <c r="S33" s="71" t="s">
        <v>28</v>
      </c>
      <c r="T33" s="72">
        <v>7.2741995381912714E-2</v>
      </c>
      <c r="U33" s="72">
        <v>2.4230974936076479</v>
      </c>
      <c r="V33" s="72">
        <v>6.5728225651765486</v>
      </c>
      <c r="W33" s="72">
        <v>0.89328464374421424</v>
      </c>
      <c r="X33" s="72"/>
      <c r="Y33" s="87" t="s">
        <v>28</v>
      </c>
      <c r="Z33" s="87">
        <v>3.3079859177104882E-2</v>
      </c>
      <c r="AA33" s="87">
        <v>4.7407682104547506</v>
      </c>
      <c r="AB33" s="87">
        <v>22.95781437106125</v>
      </c>
      <c r="AC33" s="87">
        <v>0.97896441107165522</v>
      </c>
      <c r="AD33" s="72"/>
      <c r="AE33" s="87" t="s">
        <v>28</v>
      </c>
      <c r="AF33" s="87">
        <v>2.4910525918377308E-3</v>
      </c>
      <c r="AG33" s="87">
        <v>4.19216687928804</v>
      </c>
      <c r="AH33" s="87">
        <v>11.487863203498881</v>
      </c>
      <c r="AI33" s="88">
        <v>1.529811317604042</v>
      </c>
    </row>
    <row r="34" spans="19:35" x14ac:dyDescent="0.3">
      <c r="S34" s="71" t="s">
        <v>54</v>
      </c>
      <c r="T34" s="72">
        <v>0.51090077033756698</v>
      </c>
      <c r="U34" s="72">
        <v>0.72421278648524712</v>
      </c>
      <c r="V34" s="72">
        <v>1.903042879619983</v>
      </c>
      <c r="W34" s="72">
        <v>0.27560291243330259</v>
      </c>
      <c r="X34" s="72"/>
      <c r="Y34" s="72" t="s">
        <v>54</v>
      </c>
      <c r="Z34" s="72">
        <v>0.69931850507805671</v>
      </c>
      <c r="AA34" s="72">
        <v>1.302416506613306</v>
      </c>
      <c r="AB34" s="72">
        <v>4.8511065700223881</v>
      </c>
      <c r="AC34" s="72">
        <v>0.34967047872769758</v>
      </c>
      <c r="AD34" s="72"/>
      <c r="AE34" s="72" t="s">
        <v>54</v>
      </c>
      <c r="AF34" s="72">
        <v>0.77702879037185135</v>
      </c>
      <c r="AG34" s="72">
        <v>1.131666853334957</v>
      </c>
      <c r="AH34" s="72">
        <v>2.6652544221314192</v>
      </c>
      <c r="AI34" s="84">
        <v>0.48050567191738669</v>
      </c>
    </row>
    <row r="35" spans="19:35" x14ac:dyDescent="0.3">
      <c r="S35" s="71" t="s">
        <v>41</v>
      </c>
      <c r="T35" s="72">
        <v>0.95268567278949545</v>
      </c>
      <c r="U35" s="72">
        <v>1.029314827396854</v>
      </c>
      <c r="V35" s="72">
        <v>2.6733827189087411</v>
      </c>
      <c r="W35" s="72">
        <v>0.39631026504558697</v>
      </c>
      <c r="X35" s="72"/>
      <c r="Y35" s="72" t="s">
        <v>41</v>
      </c>
      <c r="Z35" s="72">
        <v>0.45225388402452699</v>
      </c>
      <c r="AA35" s="72">
        <v>0.60091894071031227</v>
      </c>
      <c r="AB35" s="72">
        <v>2.4109953184704089</v>
      </c>
      <c r="AC35" s="72">
        <v>0.14977365179352409</v>
      </c>
      <c r="AD35" s="72"/>
      <c r="AE35" s="72" t="s">
        <v>41</v>
      </c>
      <c r="AF35" s="72">
        <v>0.9521610423242769</v>
      </c>
      <c r="AG35" s="72">
        <v>1.026659135379558</v>
      </c>
      <c r="AH35" s="72">
        <v>2.4251049512420888</v>
      </c>
      <c r="AI35" s="84">
        <v>0.43463231548739772</v>
      </c>
    </row>
    <row r="36" spans="19:35" x14ac:dyDescent="0.3">
      <c r="S36" s="71" t="s">
        <v>30</v>
      </c>
      <c r="T36" s="72">
        <v>0.28023013628667048</v>
      </c>
      <c r="U36" s="72">
        <v>0.59060077523682764</v>
      </c>
      <c r="V36" s="72">
        <v>1.5531179032230591</v>
      </c>
      <c r="W36" s="72">
        <v>0.2245864753644822</v>
      </c>
      <c r="X36" s="72"/>
      <c r="Y36" s="87" t="s">
        <v>30</v>
      </c>
      <c r="Z36" s="87">
        <v>1.1361508558207939E-2</v>
      </c>
      <c r="AA36" s="87">
        <v>0.1117970653304651</v>
      </c>
      <c r="AB36" s="87">
        <v>0.89426054688249035</v>
      </c>
      <c r="AC36" s="87">
        <v>1.3976445522589569E-2</v>
      </c>
      <c r="AD36" s="72"/>
      <c r="AE36" s="72" t="s">
        <v>30</v>
      </c>
      <c r="AF36" s="72">
        <v>6.0059163980659871E-2</v>
      </c>
      <c r="AG36" s="72">
        <v>0.42921575234142167</v>
      </c>
      <c r="AH36" s="72">
        <v>1.0641636867896109</v>
      </c>
      <c r="AI36" s="84">
        <v>0.1731182564721688</v>
      </c>
    </row>
    <row r="37" spans="19:35" x14ac:dyDescent="0.3">
      <c r="S37" s="71" t="s">
        <v>40</v>
      </c>
      <c r="T37" s="72">
        <v>0.93384637488802535</v>
      </c>
      <c r="U37" s="72">
        <v>1.0412193055833581</v>
      </c>
      <c r="V37" s="72">
        <v>2.7025884309779049</v>
      </c>
      <c r="W37" s="72">
        <v>0.40114788840682108</v>
      </c>
      <c r="X37" s="72"/>
      <c r="Y37" s="72" t="s">
        <v>40</v>
      </c>
      <c r="Z37" s="72">
        <v>0.6974663176825503</v>
      </c>
      <c r="AA37" s="72">
        <v>0.75355877895123902</v>
      </c>
      <c r="AB37" s="72">
        <v>2.8151953288642702</v>
      </c>
      <c r="AC37" s="72">
        <v>0.20170921268314609</v>
      </c>
      <c r="AD37" s="72"/>
      <c r="AE37" s="72" t="s">
        <v>40</v>
      </c>
      <c r="AF37" s="72">
        <v>0.70733310913750225</v>
      </c>
      <c r="AG37" s="72">
        <v>0.8485235461759707</v>
      </c>
      <c r="AH37" s="72">
        <v>2.0020858018564649</v>
      </c>
      <c r="AI37" s="84">
        <v>0.35962105507537218</v>
      </c>
    </row>
    <row r="38" spans="19:35" x14ac:dyDescent="0.3">
      <c r="S38" s="71" t="s">
        <v>31</v>
      </c>
      <c r="T38" s="72">
        <v>0.24587747076934699</v>
      </c>
      <c r="U38" s="72">
        <v>0.55904850766276726</v>
      </c>
      <c r="V38" s="72">
        <v>1.513558614084878</v>
      </c>
      <c r="W38" s="72">
        <v>0.2064903407186057</v>
      </c>
      <c r="X38" s="72"/>
      <c r="Y38" s="72" t="s">
        <v>31</v>
      </c>
      <c r="Z38" s="72">
        <v>0.1223373663783259</v>
      </c>
      <c r="AA38" s="72">
        <v>0.31591169650469209</v>
      </c>
      <c r="AB38" s="72">
        <v>1.5236985585304439</v>
      </c>
      <c r="AC38" s="72">
        <v>6.5498650917361664E-2</v>
      </c>
      <c r="AD38" s="72"/>
      <c r="AE38" s="72" t="s">
        <v>31</v>
      </c>
      <c r="AF38" s="72">
        <v>6.5703603704786645E-2</v>
      </c>
      <c r="AG38" s="72">
        <v>0.42186718156981362</v>
      </c>
      <c r="AH38" s="72">
        <v>1.0883394303369709</v>
      </c>
      <c r="AI38" s="84">
        <v>0.1635261150379845</v>
      </c>
    </row>
    <row r="39" spans="19:35" x14ac:dyDescent="0.3">
      <c r="S39" s="75" t="s">
        <v>33</v>
      </c>
      <c r="T39" s="76">
        <v>0.2189106720574682</v>
      </c>
      <c r="U39" s="76">
        <v>0.54967688275310689</v>
      </c>
      <c r="V39" s="76">
        <v>1.447274630672682</v>
      </c>
      <c r="W39" s="76">
        <v>0.20876803132570509</v>
      </c>
      <c r="X39" s="76"/>
      <c r="Y39" s="76" t="s">
        <v>33</v>
      </c>
      <c r="Z39" s="76">
        <v>0.1851411865288578</v>
      </c>
      <c r="AA39" s="76">
        <v>0.40590619106472958</v>
      </c>
      <c r="AB39" s="76">
        <v>1.6258993240533171</v>
      </c>
      <c r="AC39" s="76">
        <v>0.1013345866544403</v>
      </c>
      <c r="AD39" s="76"/>
      <c r="AE39" s="76" t="s">
        <v>33</v>
      </c>
      <c r="AF39" s="76">
        <v>0.80062331814134724</v>
      </c>
      <c r="AG39" s="76">
        <v>0.89537949952650997</v>
      </c>
      <c r="AH39" s="76">
        <v>2.1118664702390579</v>
      </c>
      <c r="AI39" s="85">
        <v>0.37961891031945427</v>
      </c>
    </row>
  </sheetData>
  <autoFilter ref="A5:BS67" xr:uid="{9D74A7DB-0699-4588-8CEE-3A5C888A4527}"/>
  <mergeCells count="12">
    <mergeCell ref="BO4:BS4"/>
    <mergeCell ref="A4:D4"/>
    <mergeCell ref="G4:K4"/>
    <mergeCell ref="M4:Q4"/>
    <mergeCell ref="S4:W4"/>
    <mergeCell ref="Y4:AC4"/>
    <mergeCell ref="AE4:AI4"/>
    <mergeCell ref="AK4:AO4"/>
    <mergeCell ref="AQ4:AU4"/>
    <mergeCell ref="AW4:BA4"/>
    <mergeCell ref="BC4:BG4"/>
    <mergeCell ref="BI4:BM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Sup-Table1</vt:lpstr>
      <vt:lpstr>Sup-Table2</vt:lpstr>
      <vt:lpstr>Sup-Table3</vt:lpstr>
      <vt:lpstr>Sup-Table4</vt:lpstr>
      <vt:lpstr>Sup-Table5</vt:lpstr>
      <vt:lpstr>Sup-Table6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GOMATHI</dc:creator>
  <cp:lastModifiedBy>GOMATHI</cp:lastModifiedBy>
  <dcterms:created xsi:type="dcterms:W3CDTF">2021-10-17T12:58:10Z</dcterms:created>
  <dcterms:modified xsi:type="dcterms:W3CDTF">2022-01-23T11:02:06Z</dcterms:modified>
</cp:coreProperties>
</file>