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rocketsutoledo-my.sharepoint.com/personal/wgunning_rockets_utoledo_edu/Documents/current working manuscripts/J Clinical Medicine/"/>
    </mc:Choice>
  </mc:AlternateContent>
  <bookViews>
    <workbookView xWindow="0" yWindow="6210" windowWidth="5430" windowHeight="6375" tabRatio="690"/>
  </bookViews>
  <sheets>
    <sheet name="Controls" sheetId="17" r:id="rId1"/>
    <sheet name="Unexplained Bleeding" sheetId="16" r:id="rId2"/>
    <sheet name="DG SPD" sheetId="18" r:id="rId3"/>
    <sheet name="high DG vol " sheetId="15" r:id="rId4"/>
    <sheet name="micro granules" sheetId="14" r:id="rId5"/>
    <sheet name="Other" sheetId="19" r:id="rId6"/>
  </sheets>
  <definedNames>
    <definedName name="_xlnm.Auto_Open21">#REF!</definedName>
  </definedNames>
  <calcPr calcId="162913"/>
</workbook>
</file>

<file path=xl/calcChain.xml><?xml version="1.0" encoding="utf-8"?>
<calcChain xmlns="http://schemas.openxmlformats.org/spreadsheetml/2006/main">
  <c r="L31" i="17" l="1"/>
  <c r="AD31" i="17" s="1"/>
  <c r="L43" i="17"/>
  <c r="AD43" i="17" s="1"/>
  <c r="L49" i="17"/>
  <c r="AD49" i="17" s="1"/>
  <c r="L48" i="17"/>
  <c r="AD48" i="17" s="1"/>
  <c r="L42" i="17"/>
  <c r="AD42" i="17" s="1"/>
  <c r="L50" i="17"/>
  <c r="AD50" i="17" s="1"/>
  <c r="L41" i="17"/>
  <c r="AD41" i="17" s="1"/>
  <c r="L47" i="17"/>
  <c r="AD47" i="17" s="1"/>
  <c r="L46" i="17"/>
  <c r="AD46" i="17" s="1"/>
  <c r="L40" i="17"/>
  <c r="AD40" i="17" s="1"/>
  <c r="L39" i="17"/>
  <c r="AD39" i="17" s="1"/>
  <c r="L38" i="17"/>
  <c r="AD38" i="17" s="1"/>
  <c r="L37" i="17"/>
  <c r="AD37" i="17" s="1"/>
  <c r="L36" i="17"/>
  <c r="AD36" i="17" s="1"/>
  <c r="L35" i="17"/>
  <c r="AD35" i="17" s="1"/>
  <c r="L34" i="17"/>
  <c r="AD34" i="17" s="1"/>
  <c r="L33" i="17"/>
  <c r="AD33" i="17" s="1"/>
  <c r="L45" i="17"/>
  <c r="AD45" i="17" s="1"/>
  <c r="L32" i="17"/>
  <c r="AD32" i="17" s="1"/>
  <c r="L30" i="17"/>
  <c r="AD30" i="17" s="1"/>
  <c r="L29" i="17"/>
  <c r="AD29" i="17" s="1"/>
  <c r="L28" i="17"/>
  <c r="AD28" i="17" s="1"/>
  <c r="L27" i="17"/>
  <c r="AD27" i="17" s="1"/>
  <c r="L26" i="17"/>
  <c r="AD26" i="17" s="1"/>
  <c r="L44" i="17"/>
  <c r="AD44" i="17" s="1"/>
  <c r="L25" i="17"/>
  <c r="AD25" i="17" s="1"/>
  <c r="L2" i="17"/>
  <c r="AD2" i="17" s="1"/>
  <c r="L3" i="17"/>
  <c r="AD3" i="17" s="1"/>
  <c r="L4" i="17"/>
  <c r="AD4" i="17" s="1"/>
  <c r="L5" i="17"/>
  <c r="AD5" i="17" s="1"/>
  <c r="L6" i="17"/>
  <c r="AD6" i="17" s="1"/>
  <c r="L7" i="17"/>
  <c r="AD7" i="17" s="1"/>
  <c r="L8" i="17"/>
  <c r="AD8" i="17" s="1"/>
  <c r="L9" i="17"/>
  <c r="AD9" i="17" s="1"/>
  <c r="L10" i="17"/>
  <c r="AD10" i="17" s="1"/>
  <c r="L11" i="17"/>
  <c r="AD11" i="17" s="1"/>
  <c r="L12" i="17"/>
  <c r="AD12" i="17" s="1"/>
  <c r="L13" i="17"/>
  <c r="AD13" i="17" s="1"/>
  <c r="L14" i="17"/>
  <c r="AD14" i="17" s="1"/>
  <c r="L15" i="17"/>
  <c r="AD15" i="17" s="1"/>
  <c r="L16" i="17"/>
  <c r="AD16" i="17" s="1"/>
  <c r="L17" i="17"/>
  <c r="AD17" i="17" s="1"/>
  <c r="L18" i="17"/>
  <c r="AD18" i="17" s="1"/>
  <c r="L19" i="17"/>
  <c r="AD19" i="17" s="1"/>
  <c r="L20" i="17"/>
  <c r="AD20" i="17" s="1"/>
  <c r="L21" i="17"/>
  <c r="AD21" i="17" s="1"/>
  <c r="L22" i="17"/>
  <c r="AD22" i="17" s="1"/>
  <c r="L23" i="17"/>
  <c r="AD23" i="17" s="1"/>
  <c r="L24" i="17"/>
  <c r="AD24" i="17" s="1"/>
  <c r="L2" i="18"/>
  <c r="AD2" i="18" s="1"/>
  <c r="L3" i="18"/>
  <c r="AD3" i="18" s="1"/>
  <c r="L4" i="18"/>
  <c r="AD4" i="18"/>
  <c r="L5" i="18"/>
  <c r="AD5" i="18" s="1"/>
  <c r="L6" i="18"/>
  <c r="AD6" i="18" s="1"/>
  <c r="L7" i="18"/>
  <c r="AD7" i="18" s="1"/>
  <c r="L8" i="18"/>
  <c r="AD8" i="18"/>
  <c r="L9" i="18"/>
  <c r="AD9" i="18" s="1"/>
  <c r="L10" i="18"/>
  <c r="AD10" i="18" s="1"/>
  <c r="L11" i="18"/>
  <c r="AD11" i="18" s="1"/>
  <c r="L12" i="18"/>
  <c r="AD12" i="18"/>
  <c r="L13" i="18"/>
  <c r="AD13" i="18" s="1"/>
  <c r="L14" i="18"/>
  <c r="AD14" i="18" s="1"/>
  <c r="L15" i="18"/>
  <c r="AD15" i="18" s="1"/>
  <c r="L16" i="18"/>
  <c r="AD16" i="18"/>
  <c r="L17" i="18"/>
  <c r="AD17" i="18" s="1"/>
  <c r="L18" i="18"/>
  <c r="AD18" i="18" s="1"/>
  <c r="L19" i="18"/>
  <c r="AD19" i="18" s="1"/>
  <c r="L20" i="18"/>
  <c r="AD20" i="18"/>
  <c r="L21" i="18"/>
  <c r="AD21" i="18" s="1"/>
  <c r="L22" i="18"/>
  <c r="AD22" i="18" s="1"/>
  <c r="L23" i="18"/>
  <c r="AD23" i="18" s="1"/>
  <c r="L24" i="18"/>
  <c r="AD24" i="18"/>
  <c r="L25" i="18"/>
  <c r="AD25" i="18" s="1"/>
  <c r="L26" i="18"/>
  <c r="AD26" i="18" s="1"/>
  <c r="L27" i="18"/>
  <c r="AD27" i="18" s="1"/>
  <c r="L28" i="18"/>
  <c r="AD28" i="18"/>
  <c r="L29" i="18"/>
  <c r="AD29" i="18" s="1"/>
  <c r="L30" i="18"/>
  <c r="AD30" i="18" s="1"/>
  <c r="L31" i="18"/>
  <c r="AD31" i="18" s="1"/>
  <c r="L32" i="18"/>
  <c r="AD32" i="18"/>
  <c r="L33" i="18"/>
  <c r="AD33" i="18" s="1"/>
  <c r="L34" i="18"/>
  <c r="AD34" i="18" s="1"/>
  <c r="L35" i="18"/>
  <c r="AD35" i="18" s="1"/>
  <c r="L36" i="18"/>
  <c r="AD36" i="18"/>
  <c r="L37" i="18"/>
  <c r="AD37" i="18" s="1"/>
  <c r="L38" i="18"/>
  <c r="AD38" i="18" s="1"/>
  <c r="L39" i="18"/>
  <c r="AD39" i="18" s="1"/>
  <c r="L40" i="18"/>
  <c r="AD40" i="18"/>
  <c r="L41" i="18"/>
  <c r="AD41" i="18" s="1"/>
  <c r="L42" i="18"/>
  <c r="AD42" i="18" s="1"/>
  <c r="L43" i="18"/>
  <c r="AD43" i="18" s="1"/>
  <c r="L44" i="18"/>
  <c r="AD44" i="18"/>
  <c r="L45" i="18"/>
  <c r="AD45" i="18" s="1"/>
  <c r="L46" i="18"/>
  <c r="AD46" i="18" s="1"/>
  <c r="L47" i="18"/>
  <c r="AD47" i="18" s="1"/>
  <c r="L48" i="18"/>
  <c r="AD48" i="18"/>
  <c r="L49" i="18"/>
  <c r="AD49" i="18" s="1"/>
  <c r="L50" i="18"/>
  <c r="AD50" i="18" s="1"/>
  <c r="L51" i="18"/>
  <c r="AD51" i="18" s="1"/>
  <c r="L52" i="18"/>
  <c r="AD52" i="18"/>
  <c r="L53" i="18"/>
  <c r="AD53" i="18" s="1"/>
  <c r="L54" i="18"/>
  <c r="AD54" i="18" s="1"/>
  <c r="L55" i="18"/>
  <c r="AD55" i="18" s="1"/>
  <c r="L56" i="18"/>
  <c r="AD56" i="18"/>
  <c r="L57" i="18"/>
  <c r="AD57" i="18" s="1"/>
  <c r="L58" i="18"/>
  <c r="AD58" i="18" s="1"/>
  <c r="L59" i="18"/>
  <c r="AD59" i="18" s="1"/>
  <c r="L60" i="18"/>
  <c r="AD60" i="18"/>
  <c r="L61" i="18"/>
  <c r="AD61" i="18" s="1"/>
  <c r="L62" i="18"/>
  <c r="AD62" i="18" s="1"/>
  <c r="L63" i="18"/>
  <c r="AD63" i="18" s="1"/>
  <c r="L64" i="18"/>
  <c r="AD64" i="18"/>
  <c r="L65" i="18"/>
  <c r="AD65" i="18" s="1"/>
  <c r="L66" i="18"/>
  <c r="AD66" i="18" s="1"/>
  <c r="L67" i="18"/>
  <c r="AD67" i="18" s="1"/>
  <c r="L68" i="18"/>
  <c r="AD68" i="18"/>
  <c r="L69" i="18"/>
  <c r="AD69" i="18" s="1"/>
  <c r="L70" i="18"/>
  <c r="AD70" i="18" s="1"/>
  <c r="L71" i="18"/>
  <c r="AD71" i="18" s="1"/>
  <c r="L72" i="18"/>
  <c r="AD72" i="18"/>
  <c r="L73" i="18"/>
  <c r="AD73" i="18" s="1"/>
  <c r="L74" i="18"/>
  <c r="AD74" i="18" s="1"/>
  <c r="L75" i="18"/>
  <c r="AD75" i="18" s="1"/>
  <c r="L76" i="18"/>
  <c r="AD76" i="18"/>
  <c r="L77" i="18"/>
  <c r="AD77" i="18" s="1"/>
  <c r="L78" i="18"/>
  <c r="AD78" i="18" s="1"/>
  <c r="L79" i="18"/>
  <c r="AD79" i="18" s="1"/>
  <c r="L80" i="18"/>
  <c r="AD80" i="18"/>
  <c r="L81" i="18"/>
  <c r="AD81" i="18" s="1"/>
  <c r="L82" i="18"/>
  <c r="AD82" i="18" s="1"/>
  <c r="L83" i="18"/>
  <c r="AD83" i="18" s="1"/>
  <c r="L84" i="18"/>
  <c r="AD84" i="18"/>
  <c r="L85" i="18"/>
  <c r="AD85" i="18" s="1"/>
  <c r="L86" i="18"/>
  <c r="AD86" i="18" s="1"/>
  <c r="L87" i="18"/>
  <c r="AD87" i="18" s="1"/>
  <c r="L88" i="18"/>
  <c r="AD88" i="18"/>
  <c r="L89" i="18"/>
  <c r="AD89" i="18" s="1"/>
  <c r="L90" i="18"/>
  <c r="AD90" i="18" s="1"/>
  <c r="L91" i="18"/>
  <c r="AD91" i="18" s="1"/>
  <c r="L92" i="18"/>
  <c r="AD92" i="18"/>
  <c r="L93" i="18"/>
  <c r="AD93" i="18" s="1"/>
  <c r="L94" i="18"/>
  <c r="AD94" i="18" s="1"/>
  <c r="L95" i="18"/>
  <c r="AD95" i="18" s="1"/>
  <c r="L96" i="18"/>
  <c r="AD96" i="18"/>
  <c r="L97" i="18"/>
  <c r="AD97" i="18" s="1"/>
  <c r="L98" i="18"/>
  <c r="AD98" i="18" s="1"/>
  <c r="L99" i="18"/>
  <c r="AD99" i="18" s="1"/>
  <c r="L100" i="18"/>
  <c r="AD100" i="18"/>
  <c r="L101" i="18"/>
  <c r="AD101" i="18" s="1"/>
  <c r="L102" i="18"/>
  <c r="AD102" i="18" s="1"/>
  <c r="L103" i="18"/>
  <c r="AD103" i="18" s="1"/>
  <c r="L104" i="18"/>
  <c r="AD104" i="18"/>
  <c r="L105" i="18"/>
  <c r="AD105" i="18" s="1"/>
  <c r="L106" i="18"/>
  <c r="AD106" i="18" s="1"/>
  <c r="L107" i="18"/>
  <c r="AD107" i="18" s="1"/>
  <c r="L108" i="18"/>
  <c r="AD108" i="18"/>
  <c r="L109" i="18"/>
  <c r="AD109" i="18" s="1"/>
  <c r="L110" i="18"/>
  <c r="AD110" i="18" s="1"/>
  <c r="L111" i="18"/>
  <c r="AD111" i="18" s="1"/>
  <c r="L112" i="18"/>
  <c r="AD112" i="18"/>
  <c r="L113" i="18"/>
  <c r="AD113" i="18" s="1"/>
  <c r="L114" i="18"/>
  <c r="AD114" i="18" s="1"/>
  <c r="L115" i="18"/>
  <c r="AD115" i="18" s="1"/>
  <c r="L116" i="18"/>
  <c r="AD116" i="18"/>
  <c r="L117" i="18"/>
  <c r="AD117" i="18" s="1"/>
  <c r="L118" i="18"/>
  <c r="AD118" i="18" s="1"/>
  <c r="L119" i="18"/>
  <c r="AD119" i="18" s="1"/>
  <c r="L120" i="18"/>
  <c r="AD120" i="18"/>
  <c r="L121" i="18"/>
  <c r="AD121" i="18" s="1"/>
  <c r="L122" i="18"/>
  <c r="AD122" i="18" s="1"/>
  <c r="L123" i="18"/>
  <c r="AD123" i="18" s="1"/>
  <c r="L124" i="18"/>
  <c r="AD124" i="18"/>
  <c r="L125" i="18"/>
  <c r="AD125" i="18" s="1"/>
  <c r="L126" i="18"/>
  <c r="AD126" i="18" s="1"/>
  <c r="L127" i="18"/>
  <c r="AD127" i="18" s="1"/>
  <c r="L128" i="18"/>
  <c r="AD128" i="18"/>
  <c r="L129" i="18"/>
  <c r="AD129" i="18" s="1"/>
  <c r="L130" i="18"/>
  <c r="AD130" i="18" s="1"/>
  <c r="L131" i="18"/>
  <c r="AD131" i="18" s="1"/>
  <c r="L132" i="18"/>
  <c r="AD132" i="18"/>
  <c r="L133" i="18"/>
  <c r="AD133" i="18" s="1"/>
  <c r="L134" i="18"/>
  <c r="AD134" i="18" s="1"/>
  <c r="L135" i="18"/>
  <c r="AD135" i="18" s="1"/>
  <c r="L136" i="18"/>
  <c r="AD136" i="18"/>
  <c r="L137" i="18"/>
  <c r="AD137" i="18" s="1"/>
  <c r="L138" i="18"/>
  <c r="AD138" i="18" s="1"/>
  <c r="L139" i="18"/>
  <c r="AD139" i="18" s="1"/>
  <c r="L140" i="18"/>
  <c r="AD140" i="18"/>
  <c r="L141" i="18"/>
  <c r="AD141" i="18" s="1"/>
  <c r="L142" i="18"/>
  <c r="AD142" i="18" s="1"/>
  <c r="L143" i="18"/>
  <c r="AD143" i="18" s="1"/>
  <c r="L144" i="18"/>
  <c r="AD144" i="18"/>
  <c r="L145" i="18"/>
  <c r="AD145" i="18" s="1"/>
  <c r="L146" i="18"/>
  <c r="AD146" i="18" s="1"/>
  <c r="L147" i="18"/>
  <c r="AD147" i="18" s="1"/>
  <c r="L148" i="18"/>
  <c r="AD148" i="18"/>
  <c r="L149" i="18"/>
  <c r="AD149" i="18" s="1"/>
  <c r="L150" i="18"/>
  <c r="AD150" i="18" s="1"/>
  <c r="L151" i="18"/>
  <c r="AD151" i="18" s="1"/>
  <c r="L152" i="18"/>
  <c r="AD152" i="18"/>
  <c r="L153" i="18"/>
  <c r="AD153" i="18" s="1"/>
  <c r="L154" i="18"/>
  <c r="AD154" i="18" s="1"/>
  <c r="L155" i="18"/>
  <c r="AD155" i="18" s="1"/>
  <c r="L156" i="18"/>
  <c r="AD156" i="18"/>
  <c r="L157" i="18"/>
  <c r="AD157" i="18" s="1"/>
  <c r="L158" i="18"/>
  <c r="AD158" i="18" s="1"/>
  <c r="L159" i="18"/>
  <c r="AD159" i="18" s="1"/>
  <c r="L160" i="18"/>
  <c r="AD160" i="18"/>
  <c r="L161" i="18"/>
  <c r="AD161" i="18" s="1"/>
  <c r="L162" i="18"/>
  <c r="AD162" i="18" s="1"/>
  <c r="L163" i="18"/>
  <c r="AD163" i="18" s="1"/>
  <c r="L164" i="18"/>
  <c r="AD164" i="18"/>
  <c r="L165" i="18"/>
  <c r="AD165" i="18" s="1"/>
  <c r="L166" i="18"/>
  <c r="AD166" i="18" s="1"/>
  <c r="L167" i="18"/>
  <c r="AD167" i="18" s="1"/>
  <c r="L168" i="18"/>
  <c r="AD168" i="18"/>
  <c r="L169" i="18"/>
  <c r="AD169" i="18" s="1"/>
  <c r="L170" i="18"/>
  <c r="AD170" i="18" s="1"/>
  <c r="L171" i="18"/>
  <c r="AD171" i="18" s="1"/>
  <c r="L172" i="18"/>
  <c r="AD172" i="18"/>
  <c r="L173" i="18"/>
  <c r="AD173" i="18" s="1"/>
  <c r="L174" i="18"/>
  <c r="AD174" i="18" s="1"/>
  <c r="L175" i="18"/>
  <c r="AD175" i="18" s="1"/>
  <c r="L176" i="18"/>
  <c r="AD176" i="18"/>
  <c r="L177" i="18"/>
  <c r="AD177" i="18" s="1"/>
  <c r="L178" i="18"/>
  <c r="AD178" i="18" s="1"/>
  <c r="L179" i="18"/>
  <c r="AD179" i="18" s="1"/>
  <c r="L180" i="18"/>
  <c r="AD180" i="18"/>
  <c r="L181" i="18"/>
  <c r="AD181" i="18" s="1"/>
  <c r="L182" i="18"/>
  <c r="AD182" i="18" s="1"/>
  <c r="L183" i="18"/>
  <c r="AD183" i="18" s="1"/>
  <c r="L184" i="18"/>
  <c r="AD184" i="18"/>
  <c r="L185" i="18"/>
  <c r="AD185" i="18" s="1"/>
  <c r="L186" i="18"/>
  <c r="AD186" i="18" s="1"/>
  <c r="L187" i="18"/>
  <c r="AD187" i="18" s="1"/>
  <c r="L188" i="18"/>
  <c r="AD188" i="18"/>
  <c r="L189" i="18"/>
  <c r="AD189" i="18" s="1"/>
  <c r="L190" i="18"/>
  <c r="AD190" i="18" s="1"/>
  <c r="L191" i="18"/>
  <c r="AD191" i="18" s="1"/>
  <c r="L192" i="18"/>
  <c r="AD192" i="18"/>
  <c r="L193" i="18"/>
  <c r="AD193" i="18" s="1"/>
  <c r="L194" i="18"/>
  <c r="AD194" i="18" s="1"/>
  <c r="L195" i="18"/>
  <c r="AD195" i="18" s="1"/>
  <c r="L196" i="18"/>
  <c r="AD196" i="18"/>
  <c r="L197" i="18"/>
  <c r="AD197" i="18" s="1"/>
  <c r="L198" i="18"/>
  <c r="AD198" i="18" s="1"/>
  <c r="L199" i="18"/>
  <c r="AD199" i="18" s="1"/>
  <c r="L200" i="18"/>
  <c r="AD200" i="18"/>
  <c r="L201" i="18"/>
  <c r="AD201" i="18" s="1"/>
  <c r="L202" i="18"/>
  <c r="AD202" i="18" s="1"/>
  <c r="L203" i="18"/>
  <c r="AD203" i="18" s="1"/>
  <c r="L204" i="18"/>
  <c r="AD204" i="18"/>
  <c r="L205" i="18"/>
  <c r="AD205" i="18" s="1"/>
  <c r="L206" i="18"/>
  <c r="AD206" i="18" s="1"/>
  <c r="L207" i="18"/>
  <c r="AD207" i="18" s="1"/>
  <c r="L208" i="18"/>
  <c r="AD208" i="18"/>
  <c r="L209" i="18"/>
  <c r="AD209" i="18" s="1"/>
  <c r="L210" i="18"/>
  <c r="AD210" i="18" s="1"/>
  <c r="L211" i="18"/>
  <c r="AD211" i="18" s="1"/>
  <c r="L212" i="18"/>
  <c r="AD212" i="18"/>
  <c r="L213" i="18"/>
  <c r="AD213" i="18" s="1"/>
  <c r="L214" i="18"/>
  <c r="AD214" i="18" s="1"/>
  <c r="L215" i="18"/>
  <c r="AD215" i="18" s="1"/>
  <c r="L216" i="18"/>
  <c r="AD216" i="18"/>
  <c r="L217" i="18"/>
  <c r="AD217" i="18" s="1"/>
  <c r="L218" i="18"/>
  <c r="AD218" i="18" s="1"/>
  <c r="L219" i="18"/>
  <c r="AD219" i="18" s="1"/>
  <c r="L220" i="18"/>
  <c r="AD220" i="18"/>
  <c r="L221" i="18"/>
  <c r="AD221" i="18" s="1"/>
  <c r="L222" i="18"/>
  <c r="AD222" i="18" s="1"/>
  <c r="L223" i="18"/>
  <c r="AD223" i="18" s="1"/>
  <c r="L224" i="18"/>
  <c r="AD224" i="18"/>
  <c r="L225" i="18"/>
  <c r="AD225" i="18" s="1"/>
  <c r="L226" i="18"/>
  <c r="AD226" i="18" s="1"/>
  <c r="L227" i="18"/>
  <c r="AD227" i="18" s="1"/>
  <c r="L228" i="18"/>
  <c r="AD228" i="18"/>
  <c r="L229" i="18"/>
  <c r="AD229" i="18" s="1"/>
  <c r="L230" i="18"/>
  <c r="AD230" i="18" s="1"/>
  <c r="L231" i="18"/>
  <c r="AD231" i="18" s="1"/>
  <c r="L232" i="18"/>
  <c r="AD232" i="18"/>
  <c r="L233" i="18"/>
  <c r="AD233" i="18" s="1"/>
  <c r="L234" i="18"/>
  <c r="AD234" i="18" s="1"/>
  <c r="L235" i="18"/>
  <c r="AD235" i="18" s="1"/>
  <c r="L236" i="18"/>
  <c r="AD236" i="18"/>
  <c r="L237" i="18"/>
  <c r="AD237" i="18" s="1"/>
  <c r="L238" i="18"/>
  <c r="AD238" i="18" s="1"/>
  <c r="L239" i="18"/>
  <c r="AD239" i="18" s="1"/>
  <c r="L240" i="18"/>
  <c r="AD240" i="18"/>
  <c r="L241" i="18"/>
  <c r="AD241" i="18" s="1"/>
  <c r="L242" i="18"/>
  <c r="AD242" i="18" s="1"/>
  <c r="L243" i="18"/>
  <c r="AD243" i="18" s="1"/>
  <c r="L244" i="18"/>
  <c r="AD244" i="18"/>
  <c r="L245" i="18"/>
  <c r="AD245" i="18" s="1"/>
  <c r="L246" i="18"/>
  <c r="AD246" i="18" s="1"/>
  <c r="L247" i="18"/>
  <c r="AD247" i="18" s="1"/>
  <c r="L248" i="18"/>
  <c r="AD248" i="18"/>
  <c r="L249" i="18"/>
  <c r="AD249" i="18" s="1"/>
  <c r="L250" i="18"/>
  <c r="AD250" i="18" s="1"/>
  <c r="L251" i="18"/>
  <c r="AD251" i="18" s="1"/>
  <c r="L252" i="18"/>
  <c r="AD252" i="18"/>
  <c r="L253" i="18"/>
  <c r="AD253" i="18" s="1"/>
  <c r="L254" i="18"/>
  <c r="AD254" i="18" s="1"/>
  <c r="L255" i="18"/>
  <c r="AD255" i="18" s="1"/>
  <c r="L256" i="18"/>
  <c r="AD256" i="18"/>
  <c r="L257" i="18"/>
  <c r="AD257" i="18" s="1"/>
  <c r="L258" i="18"/>
  <c r="AD258" i="18" s="1"/>
  <c r="L259" i="18"/>
  <c r="AD259" i="18" s="1"/>
  <c r="L260" i="18"/>
  <c r="AD260" i="18"/>
  <c r="L261" i="18"/>
  <c r="AD261" i="18" s="1"/>
  <c r="L262" i="18"/>
  <c r="AD262" i="18" s="1"/>
  <c r="L263" i="18"/>
  <c r="AD263" i="18" s="1"/>
  <c r="L264" i="18"/>
  <c r="AD264" i="18"/>
  <c r="L265" i="18"/>
  <c r="AD265" i="18" s="1"/>
  <c r="L266" i="18"/>
  <c r="AD266" i="18" s="1"/>
  <c r="L267" i="18"/>
  <c r="AD267" i="18" s="1"/>
  <c r="L268" i="18"/>
  <c r="AD268" i="18"/>
  <c r="L269" i="18"/>
  <c r="AD269" i="18" s="1"/>
  <c r="L270" i="18"/>
  <c r="AD270" i="18" s="1"/>
  <c r="L271" i="18"/>
  <c r="AD271" i="18" s="1"/>
  <c r="L272" i="18"/>
  <c r="AD272" i="18"/>
  <c r="L273" i="18"/>
  <c r="AD273" i="18" s="1"/>
  <c r="L274" i="18"/>
  <c r="AD274" i="18" s="1"/>
  <c r="L275" i="18"/>
  <c r="AD275" i="18" s="1"/>
  <c r="L276" i="18"/>
  <c r="AD276" i="18"/>
  <c r="L277" i="18"/>
  <c r="AD277" i="18" s="1"/>
  <c r="L278" i="18"/>
  <c r="AD278" i="18" s="1"/>
  <c r="L279" i="18"/>
  <c r="AD279" i="18" s="1"/>
  <c r="L280" i="18"/>
  <c r="AD280" i="18"/>
  <c r="L281" i="18"/>
  <c r="AD281" i="18" s="1"/>
  <c r="L282" i="18"/>
  <c r="AD282" i="18" s="1"/>
  <c r="L283" i="18"/>
  <c r="AD283" i="18" s="1"/>
  <c r="L284" i="18"/>
  <c r="AD284" i="18"/>
  <c r="L285" i="18"/>
  <c r="AD285" i="18" s="1"/>
  <c r="L286" i="18"/>
  <c r="AD286" i="18" s="1"/>
  <c r="L287" i="18"/>
  <c r="AD287" i="18" s="1"/>
  <c r="L288" i="18"/>
  <c r="AD288" i="18"/>
  <c r="L289" i="18"/>
  <c r="AD289" i="18" s="1"/>
  <c r="L290" i="18"/>
  <c r="AD290" i="18" s="1"/>
  <c r="L291" i="18"/>
  <c r="AD291" i="18" s="1"/>
  <c r="L292" i="18"/>
  <c r="AD292" i="18"/>
  <c r="L293" i="18"/>
  <c r="AD293" i="18" s="1"/>
  <c r="L294" i="18"/>
  <c r="AD294" i="18" s="1"/>
  <c r="L295" i="18"/>
  <c r="AD295" i="18" s="1"/>
  <c r="L296" i="18"/>
  <c r="AD296" i="18"/>
  <c r="L297" i="18"/>
  <c r="AD297" i="18" s="1"/>
  <c r="L298" i="18"/>
  <c r="AD298" i="18" s="1"/>
  <c r="L299" i="18"/>
  <c r="AD299" i="18" s="1"/>
  <c r="L300" i="18"/>
  <c r="AD300" i="18"/>
  <c r="L301" i="18"/>
  <c r="AD301" i="18" s="1"/>
  <c r="L302" i="18"/>
  <c r="AD302" i="18" s="1"/>
  <c r="L303" i="18"/>
  <c r="AD303" i="18" s="1"/>
  <c r="L304" i="18"/>
  <c r="AD304" i="18"/>
  <c r="L305" i="18"/>
  <c r="AD305" i="18" s="1"/>
  <c r="L306" i="18"/>
  <c r="AD306" i="18" s="1"/>
  <c r="L307" i="18"/>
  <c r="AD307" i="18" s="1"/>
  <c r="L308" i="18"/>
  <c r="AD308" i="18"/>
  <c r="L309" i="18"/>
  <c r="AD309" i="18" s="1"/>
  <c r="L310" i="18"/>
  <c r="AD310" i="18" s="1"/>
  <c r="L311" i="18"/>
  <c r="AD311" i="18" s="1"/>
  <c r="L312" i="18"/>
  <c r="AD312" i="18"/>
  <c r="L313" i="18"/>
  <c r="AD313" i="18" s="1"/>
  <c r="L314" i="18"/>
  <c r="AD314" i="18" s="1"/>
  <c r="L315" i="18"/>
  <c r="AD315" i="18" s="1"/>
  <c r="L316" i="18"/>
  <c r="AD316" i="18"/>
  <c r="L317" i="18"/>
  <c r="AD317" i="18" s="1"/>
  <c r="L318" i="18"/>
  <c r="AD318" i="18" s="1"/>
  <c r="L319" i="18"/>
  <c r="AD319" i="18" s="1"/>
  <c r="L320" i="18"/>
  <c r="AD320" i="18"/>
  <c r="L321" i="18"/>
  <c r="AD321" i="18" s="1"/>
  <c r="L322" i="18"/>
  <c r="AD322" i="18" s="1"/>
  <c r="L323" i="18"/>
  <c r="AD323" i="18" s="1"/>
  <c r="L324" i="18"/>
  <c r="AD324" i="18"/>
  <c r="L325" i="18"/>
  <c r="AD325" i="18" s="1"/>
  <c r="L326" i="18"/>
  <c r="AD326" i="18" s="1"/>
  <c r="L327" i="18"/>
  <c r="AD327" i="18" s="1"/>
  <c r="L328" i="18"/>
  <c r="AD328" i="18"/>
  <c r="L329" i="18"/>
  <c r="AD329" i="18" s="1"/>
  <c r="L330" i="18"/>
  <c r="AD330" i="18" s="1"/>
  <c r="L331" i="18"/>
  <c r="AD331" i="18" s="1"/>
  <c r="L332" i="18"/>
  <c r="AD332" i="18"/>
  <c r="AD333" i="18"/>
  <c r="L334" i="18"/>
  <c r="AD334" i="18"/>
  <c r="L335" i="18"/>
  <c r="AD335" i="18"/>
  <c r="L336" i="18"/>
  <c r="AD336" i="18"/>
  <c r="L337" i="18"/>
  <c r="AD337" i="18" s="1"/>
  <c r="L338" i="18"/>
  <c r="AD338" i="18"/>
  <c r="L339" i="18"/>
  <c r="AD339" i="18"/>
  <c r="L340" i="18"/>
  <c r="AD340" i="18"/>
  <c r="L341" i="18"/>
  <c r="AD341" i="18" s="1"/>
  <c r="L342" i="18"/>
  <c r="AD342" i="18"/>
  <c r="L343" i="18"/>
  <c r="AD343" i="18"/>
  <c r="L344" i="18"/>
  <c r="AD344" i="18"/>
  <c r="L345" i="18"/>
  <c r="AD345" i="18" s="1"/>
  <c r="L346" i="18"/>
  <c r="AD346" i="18"/>
  <c r="L347" i="18"/>
  <c r="AD347" i="18"/>
  <c r="L348" i="18"/>
  <c r="AD348" i="18"/>
  <c r="L349" i="18"/>
  <c r="AD349" i="18" s="1"/>
  <c r="L350" i="18"/>
  <c r="AD350" i="18"/>
  <c r="L351" i="18"/>
  <c r="AD351" i="18"/>
  <c r="L352" i="18"/>
  <c r="AD352" i="18"/>
  <c r="L353" i="18"/>
  <c r="AD353" i="18" s="1"/>
  <c r="L354" i="18"/>
  <c r="AD354" i="18"/>
  <c r="L355" i="18"/>
  <c r="AD355" i="18"/>
  <c r="L356" i="18"/>
  <c r="AD356" i="18"/>
  <c r="L357" i="18"/>
  <c r="AD357" i="18" s="1"/>
  <c r="L358" i="18"/>
  <c r="AD358" i="18"/>
  <c r="L359" i="18"/>
  <c r="AD359" i="18"/>
  <c r="L360" i="18"/>
  <c r="AD360" i="18"/>
  <c r="L361" i="18"/>
  <c r="AD361" i="18" s="1"/>
  <c r="L362" i="18"/>
  <c r="AD362" i="18"/>
  <c r="L363" i="18"/>
  <c r="AD363" i="18"/>
  <c r="L364" i="18"/>
  <c r="AD364" i="18"/>
  <c r="L365" i="18"/>
  <c r="AD365" i="18" s="1"/>
  <c r="L366" i="18"/>
  <c r="AD366" i="18"/>
  <c r="L367" i="18"/>
  <c r="AD367" i="18"/>
  <c r="L368" i="18"/>
  <c r="AD368" i="18"/>
  <c r="L369" i="18"/>
  <c r="AD369" i="18" s="1"/>
  <c r="L370" i="18"/>
  <c r="AD370" i="18"/>
  <c r="L371" i="18"/>
  <c r="AD371" i="18"/>
  <c r="L372" i="18"/>
  <c r="AD372" i="18"/>
  <c r="L373" i="18"/>
  <c r="AD373" i="18" s="1"/>
  <c r="L374" i="18"/>
  <c r="AD374" i="18"/>
  <c r="L375" i="18"/>
  <c r="AD375" i="18"/>
  <c r="L376" i="18"/>
  <c r="AD376" i="18"/>
  <c r="L377" i="18"/>
  <c r="AD377" i="18" s="1"/>
  <c r="L378" i="18"/>
  <c r="AD378" i="18"/>
  <c r="L379" i="18"/>
  <c r="AD379" i="18"/>
  <c r="L380" i="18"/>
  <c r="AD380" i="18"/>
  <c r="L381" i="18"/>
  <c r="AD381" i="18" s="1"/>
  <c r="L382" i="18"/>
  <c r="AD382" i="18"/>
  <c r="L383" i="18"/>
  <c r="AD383" i="18"/>
  <c r="L384" i="18"/>
  <c r="AD384" i="18"/>
  <c r="L385" i="18"/>
  <c r="AD385" i="18" s="1"/>
  <c r="L386" i="18"/>
  <c r="AD386" i="18"/>
  <c r="L387" i="18"/>
  <c r="AD387" i="18"/>
  <c r="L388" i="18"/>
  <c r="AD388" i="18"/>
  <c r="L389" i="18"/>
  <c r="AD389" i="18" s="1"/>
  <c r="L390" i="18"/>
  <c r="AD390" i="18"/>
  <c r="L391" i="18"/>
  <c r="AD391" i="18"/>
  <c r="L392" i="18"/>
  <c r="AD392" i="18"/>
  <c r="L393" i="18"/>
  <c r="AD393" i="18" s="1"/>
  <c r="L394" i="18"/>
  <c r="AD394" i="18"/>
  <c r="L395" i="18"/>
  <c r="AD395" i="18"/>
  <c r="L396" i="18"/>
  <c r="AD396" i="18"/>
  <c r="L397" i="18"/>
  <c r="AD397" i="18" s="1"/>
  <c r="L398" i="18"/>
  <c r="AD398" i="18"/>
  <c r="L399" i="18"/>
  <c r="AD399" i="18"/>
  <c r="L400" i="18"/>
  <c r="AD400" i="18"/>
  <c r="L401" i="18"/>
  <c r="AD401" i="18" s="1"/>
  <c r="L402" i="18"/>
  <c r="AD402" i="18"/>
  <c r="L403" i="18"/>
  <c r="AD403" i="18"/>
  <c r="L404" i="18"/>
  <c r="AD404" i="18"/>
  <c r="L405" i="18"/>
  <c r="AD405" i="18" s="1"/>
  <c r="L406" i="18"/>
  <c r="AD406" i="18"/>
  <c r="L407" i="18"/>
  <c r="AD407" i="18"/>
  <c r="L408" i="18"/>
  <c r="AD408" i="18"/>
  <c r="L409" i="18"/>
  <c r="AD409" i="18" s="1"/>
  <c r="L410" i="18"/>
  <c r="AD410" i="18"/>
  <c r="L411" i="18"/>
  <c r="AD411" i="18"/>
  <c r="L412" i="18"/>
  <c r="AD412" i="18"/>
  <c r="L413" i="18"/>
  <c r="AD413" i="18" s="1"/>
  <c r="L414" i="18"/>
  <c r="AD414" i="18"/>
  <c r="L415" i="18"/>
  <c r="AD415" i="18"/>
  <c r="L416" i="18"/>
  <c r="AD416" i="18"/>
  <c r="L417" i="18"/>
  <c r="AD417" i="18" s="1"/>
  <c r="L418" i="18"/>
  <c r="AD418" i="18"/>
  <c r="L419" i="18"/>
  <c r="AD419" i="18"/>
  <c r="L420" i="18"/>
  <c r="AD420" i="18"/>
  <c r="L421" i="18"/>
  <c r="AD421" i="18" s="1"/>
  <c r="L422" i="18"/>
  <c r="AD422" i="18"/>
  <c r="L423" i="18"/>
  <c r="AD423" i="18"/>
  <c r="L424" i="18"/>
  <c r="AD424" i="18"/>
  <c r="L425" i="18"/>
  <c r="AD425" i="18" s="1"/>
  <c r="L426" i="18"/>
  <c r="AD426" i="18"/>
  <c r="L427" i="18"/>
  <c r="AD427" i="18"/>
  <c r="L428" i="18"/>
  <c r="AD428" i="18"/>
  <c r="L429" i="18"/>
  <c r="AD429" i="18" s="1"/>
  <c r="L430" i="18"/>
  <c r="AD430" i="18"/>
  <c r="L431" i="18"/>
  <c r="AD431" i="18"/>
  <c r="L432" i="18"/>
  <c r="AD432" i="18"/>
  <c r="L433" i="18"/>
  <c r="AD433" i="18" s="1"/>
  <c r="L434" i="18"/>
  <c r="AD434" i="18"/>
  <c r="L435" i="18"/>
  <c r="AD435" i="18"/>
  <c r="L436" i="18"/>
  <c r="AD436" i="18"/>
  <c r="L437" i="18"/>
  <c r="AD437" i="18" s="1"/>
  <c r="L438" i="18"/>
  <c r="AD438" i="18"/>
  <c r="L439" i="18"/>
  <c r="AD439" i="18"/>
  <c r="L440" i="18"/>
  <c r="AD440" i="18"/>
  <c r="L441" i="18"/>
  <c r="AD441" i="18" s="1"/>
  <c r="L442" i="18"/>
  <c r="AD442" i="18"/>
  <c r="L443" i="18"/>
  <c r="AD443" i="18"/>
  <c r="L444" i="18"/>
  <c r="AD444" i="18"/>
  <c r="L445" i="18"/>
  <c r="AD445" i="18" s="1"/>
  <c r="L446" i="18"/>
  <c r="AD446" i="18"/>
  <c r="L447" i="18"/>
  <c r="AD447" i="18"/>
  <c r="L448" i="18"/>
  <c r="AD448" i="18"/>
  <c r="L449" i="18"/>
  <c r="AD449" i="18" s="1"/>
  <c r="L450" i="18"/>
  <c r="AD450" i="18"/>
  <c r="L451" i="18"/>
  <c r="AD451" i="18"/>
  <c r="L452" i="18"/>
  <c r="AD452" i="18"/>
  <c r="L453" i="18"/>
  <c r="AD453" i="18" s="1"/>
  <c r="L454" i="18"/>
  <c r="AD454" i="18"/>
  <c r="L455" i="18"/>
  <c r="AD455" i="18"/>
  <c r="L456" i="18"/>
  <c r="AD456" i="18"/>
  <c r="L457" i="18"/>
  <c r="AD457" i="18" s="1"/>
  <c r="L458" i="18"/>
  <c r="AD458" i="18"/>
  <c r="L459" i="18"/>
  <c r="AD459" i="18"/>
  <c r="L460" i="18"/>
  <c r="AD460" i="18"/>
  <c r="L461" i="18"/>
  <c r="AD461" i="18" s="1"/>
  <c r="L462" i="18"/>
  <c r="AD462" i="18"/>
  <c r="L463" i="18"/>
  <c r="AD463" i="18"/>
  <c r="L464" i="18"/>
  <c r="AD464" i="18"/>
  <c r="L465" i="18"/>
  <c r="AD465" i="18" s="1"/>
  <c r="L466" i="18"/>
  <c r="AD466" i="18"/>
  <c r="L467" i="18"/>
  <c r="AD467" i="18"/>
  <c r="L468" i="18"/>
  <c r="AD468" i="18"/>
  <c r="L469" i="18"/>
  <c r="AD469" i="18" s="1"/>
  <c r="L470" i="18"/>
  <c r="AD470" i="18"/>
  <c r="L471" i="18"/>
  <c r="AD471" i="18"/>
  <c r="L472" i="18"/>
  <c r="AD472" i="18"/>
  <c r="L473" i="18"/>
  <c r="AD473" i="18" s="1"/>
  <c r="L474" i="18"/>
  <c r="AD474" i="18"/>
  <c r="L475" i="18"/>
  <c r="AD475" i="18"/>
  <c r="L476" i="18"/>
  <c r="AD476" i="18"/>
  <c r="L477" i="18"/>
  <c r="AD477" i="18" s="1"/>
  <c r="L478" i="18"/>
  <c r="AD478" i="18"/>
  <c r="L479" i="18"/>
  <c r="AD479" i="18"/>
  <c r="L480" i="18"/>
  <c r="AD480" i="18"/>
  <c r="L481" i="18"/>
  <c r="AD481" i="18" s="1"/>
  <c r="L482" i="18"/>
  <c r="AD482" i="18"/>
  <c r="L483" i="18"/>
  <c r="AD483" i="18"/>
  <c r="L484" i="18"/>
  <c r="AD484" i="18"/>
  <c r="L485" i="18"/>
  <c r="AD485" i="18" s="1"/>
  <c r="L486" i="18"/>
  <c r="AD486" i="18"/>
  <c r="L487" i="18"/>
  <c r="AD487" i="18"/>
  <c r="L488" i="18"/>
  <c r="AD488" i="18"/>
  <c r="L489" i="18"/>
  <c r="AD489" i="18" s="1"/>
  <c r="L490" i="18"/>
  <c r="AD490" i="18"/>
  <c r="L491" i="18"/>
  <c r="AD491" i="18"/>
  <c r="L492" i="18"/>
  <c r="AD492" i="18"/>
  <c r="L493" i="18"/>
  <c r="AD493" i="18" s="1"/>
  <c r="L494" i="18"/>
  <c r="AD494" i="18"/>
  <c r="L495" i="18"/>
  <c r="AD495" i="18"/>
  <c r="L496" i="18"/>
  <c r="AD496" i="18"/>
  <c r="L497" i="18"/>
  <c r="AD497" i="18" s="1"/>
  <c r="L498" i="18"/>
  <c r="AD498" i="18"/>
  <c r="L499" i="18"/>
  <c r="AD499" i="18"/>
  <c r="L500" i="18"/>
  <c r="AD500" i="18"/>
  <c r="L2" i="14"/>
  <c r="L3" i="14"/>
  <c r="AD3" i="14" s="1"/>
  <c r="L4" i="14"/>
  <c r="AD4" i="14" s="1"/>
  <c r="L5" i="14"/>
  <c r="AD5" i="14" s="1"/>
  <c r="L6" i="14"/>
  <c r="AD6" i="14" s="1"/>
  <c r="L7" i="14"/>
  <c r="AD7" i="14" s="1"/>
  <c r="L8" i="14"/>
  <c r="AD8" i="14" s="1"/>
  <c r="L9" i="14"/>
  <c r="AD9" i="14" s="1"/>
  <c r="L10" i="14"/>
  <c r="AD10" i="14" s="1"/>
  <c r="L11" i="14"/>
  <c r="AD11" i="14" s="1"/>
  <c r="L12" i="14"/>
  <c r="AD12" i="14" s="1"/>
  <c r="L13" i="14"/>
  <c r="AD13" i="14" s="1"/>
  <c r="L14" i="14"/>
  <c r="AD14" i="14"/>
  <c r="L15" i="14"/>
  <c r="AD15" i="14" s="1"/>
  <c r="AD16" i="14"/>
  <c r="L17" i="14"/>
  <c r="AD17" i="14"/>
  <c r="L18" i="14"/>
  <c r="AD18" i="14" s="1"/>
  <c r="L19" i="14"/>
  <c r="AD19" i="14" s="1"/>
  <c r="L20" i="14"/>
  <c r="AD20" i="14" s="1"/>
  <c r="L21" i="14"/>
  <c r="AD21" i="14" s="1"/>
  <c r="L22" i="14"/>
  <c r="AD22" i="14" s="1"/>
  <c r="L23" i="14"/>
  <c r="AD23" i="14" s="1"/>
  <c r="L24" i="14"/>
  <c r="AD24" i="14" s="1"/>
  <c r="L25" i="14"/>
  <c r="AD25" i="14" s="1"/>
  <c r="L26" i="14"/>
  <c r="AD26" i="14" s="1"/>
  <c r="L27" i="14"/>
  <c r="AD27" i="14" s="1"/>
  <c r="L28" i="14"/>
  <c r="AD28" i="14" s="1"/>
  <c r="L29" i="14"/>
  <c r="AD29" i="14" s="1"/>
  <c r="L30" i="14"/>
  <c r="AD30" i="14"/>
  <c r="L31" i="14"/>
  <c r="AD31" i="14" s="1"/>
  <c r="L32" i="14"/>
  <c r="AD32" i="14" s="1"/>
  <c r="L33" i="14"/>
  <c r="AD33" i="14"/>
  <c r="L34" i="14"/>
  <c r="AD34" i="14" s="1"/>
  <c r="L35" i="14"/>
  <c r="AD35" i="14"/>
  <c r="L36" i="14"/>
  <c r="AD36" i="14" s="1"/>
  <c r="L37" i="14"/>
  <c r="AD37" i="14"/>
  <c r="L38" i="14"/>
  <c r="AD38" i="14" s="1"/>
  <c r="L39" i="14"/>
  <c r="AD39" i="14" s="1"/>
  <c r="L40" i="14"/>
  <c r="AD40" i="14" s="1"/>
  <c r="L41" i="14"/>
  <c r="AD41" i="14" s="1"/>
  <c r="L42" i="14"/>
  <c r="AD42" i="14" s="1"/>
  <c r="L43" i="14"/>
  <c r="AD43" i="14" s="1"/>
  <c r="L44" i="14"/>
  <c r="AD44" i="14"/>
  <c r="L45" i="14"/>
  <c r="AD45" i="14" s="1"/>
  <c r="L46" i="14"/>
  <c r="AD46" i="14"/>
  <c r="L47" i="14"/>
  <c r="AD47" i="14" s="1"/>
  <c r="L48" i="14"/>
  <c r="AD48" i="14"/>
  <c r="L49" i="14"/>
  <c r="AD49" i="14" s="1"/>
  <c r="L50" i="14"/>
  <c r="AD50" i="14"/>
  <c r="L51" i="14"/>
  <c r="AD51" i="14" s="1"/>
  <c r="L52" i="14"/>
  <c r="AD52" i="14"/>
  <c r="L53" i="14"/>
  <c r="AD53" i="14" s="1"/>
  <c r="L54" i="14"/>
  <c r="AD54" i="14" s="1"/>
  <c r="L55" i="14"/>
  <c r="AD55" i="14" s="1"/>
  <c r="L56" i="14"/>
  <c r="AD56" i="14" s="1"/>
  <c r="L57" i="14"/>
  <c r="AD57" i="14"/>
  <c r="L58" i="14"/>
  <c r="AD58" i="14" s="1"/>
  <c r="L59" i="14"/>
  <c r="AD59" i="14"/>
  <c r="L60" i="14"/>
  <c r="AD60" i="14" s="1"/>
  <c r="L61" i="14"/>
  <c r="AD61" i="14"/>
  <c r="L62" i="14"/>
  <c r="AD62" i="14" s="1"/>
  <c r="L63" i="14"/>
  <c r="AD63" i="14"/>
  <c r="L64" i="14"/>
  <c r="AD64" i="14" s="1"/>
  <c r="L65" i="14"/>
  <c r="AD65" i="14" s="1"/>
  <c r="L66" i="14"/>
  <c r="AD66" i="14"/>
  <c r="L67" i="14"/>
  <c r="AD67" i="14" s="1"/>
  <c r="L68" i="14"/>
  <c r="AD68" i="14"/>
  <c r="L69" i="14"/>
  <c r="AD69" i="14" s="1"/>
  <c r="L70" i="14"/>
  <c r="AD70" i="14" s="1"/>
  <c r="L71" i="14"/>
  <c r="AD71" i="14"/>
  <c r="L72" i="14"/>
  <c r="AD72" i="14" s="1"/>
  <c r="L73" i="14"/>
  <c r="AD73" i="14"/>
  <c r="L74" i="14"/>
  <c r="AD74" i="14" s="1"/>
  <c r="L75" i="14"/>
  <c r="AD75" i="14" s="1"/>
  <c r="L76" i="14"/>
  <c r="AD76" i="14" s="1"/>
  <c r="L77" i="14"/>
  <c r="AD77" i="14" s="1"/>
  <c r="L78" i="14"/>
  <c r="AD78" i="14" s="1"/>
  <c r="L79" i="14"/>
  <c r="AD79" i="14" s="1"/>
  <c r="L80" i="14"/>
  <c r="AD80" i="14"/>
  <c r="L81" i="14"/>
  <c r="AD81" i="14" s="1"/>
  <c r="L82" i="14"/>
  <c r="AD82" i="14"/>
  <c r="L83" i="14"/>
  <c r="AD83" i="14" s="1"/>
  <c r="L84" i="14"/>
  <c r="AD84" i="14" s="1"/>
  <c r="L85" i="14"/>
  <c r="AD85" i="14" s="1"/>
  <c r="L86" i="14"/>
  <c r="AD86" i="14"/>
  <c r="L87" i="14"/>
  <c r="AD87" i="14" s="1"/>
  <c r="L88" i="14"/>
  <c r="AD88" i="14"/>
  <c r="L89" i="14"/>
  <c r="AD89" i="14" s="1"/>
  <c r="L90" i="14"/>
  <c r="AD90" i="14"/>
  <c r="L91" i="14"/>
  <c r="AD91" i="14" s="1"/>
  <c r="L92" i="14"/>
  <c r="AD92" i="14" s="1"/>
  <c r="L93" i="14"/>
  <c r="AD93" i="14" s="1"/>
  <c r="L94" i="14"/>
  <c r="AD94" i="14" s="1"/>
  <c r="L95" i="14"/>
  <c r="AD95" i="14" s="1"/>
  <c r="L96" i="14"/>
  <c r="AD96" i="14"/>
  <c r="L97" i="14"/>
  <c r="AD97" i="14" s="1"/>
  <c r="L98" i="14"/>
  <c r="AD98" i="14"/>
  <c r="L99" i="14"/>
  <c r="AD99" i="14" s="1"/>
  <c r="L100" i="14"/>
  <c r="AD100" i="14" s="1"/>
  <c r="L101" i="14"/>
  <c r="AD101" i="14"/>
  <c r="L102" i="14"/>
  <c r="AD102" i="14" s="1"/>
  <c r="L103" i="14"/>
  <c r="AD103" i="14"/>
  <c r="L104" i="14"/>
  <c r="AD104" i="14" s="1"/>
  <c r="L105" i="14"/>
  <c r="AD105" i="14" s="1"/>
  <c r="L106" i="14"/>
  <c r="AD106" i="14" s="1"/>
  <c r="L107" i="14"/>
  <c r="AD107" i="14"/>
  <c r="L108" i="14"/>
  <c r="AD108" i="14" s="1"/>
  <c r="L109" i="14"/>
  <c r="AD109" i="14" s="1"/>
  <c r="L110" i="14"/>
  <c r="AD110" i="14" s="1"/>
  <c r="L111" i="14"/>
  <c r="AD111" i="14" s="1"/>
  <c r="L112" i="14"/>
  <c r="AD112" i="14"/>
  <c r="L113" i="14"/>
  <c r="AD113" i="14" s="1"/>
  <c r="L114" i="14"/>
  <c r="AD114" i="14"/>
  <c r="L115" i="14"/>
  <c r="AD115" i="14" s="1"/>
  <c r="L116" i="14"/>
  <c r="AD116" i="14" s="1"/>
  <c r="L117" i="14"/>
  <c r="AD117" i="14" s="1"/>
  <c r="L118" i="14"/>
  <c r="AD118" i="14"/>
  <c r="L119" i="14"/>
  <c r="AD119" i="14" s="1"/>
  <c r="L120" i="14"/>
  <c r="AD120" i="14"/>
  <c r="L121" i="14"/>
  <c r="AD121" i="14" s="1"/>
  <c r="L122" i="14"/>
  <c r="AD122" i="14" s="1"/>
  <c r="L123" i="14"/>
  <c r="AD123" i="14"/>
  <c r="L124" i="14"/>
  <c r="AD124" i="14" s="1"/>
  <c r="L125" i="14"/>
  <c r="AD125" i="14" s="1"/>
  <c r="L126" i="14"/>
  <c r="AD126" i="14" s="1"/>
  <c r="L127" i="14"/>
  <c r="AD127" i="14" s="1"/>
  <c r="L128" i="14"/>
  <c r="AD128" i="14" s="1"/>
  <c r="L129" i="14"/>
  <c r="AD129" i="14"/>
  <c r="L130" i="14"/>
  <c r="AD130" i="14" s="1"/>
  <c r="L131" i="14"/>
  <c r="AD131" i="14" s="1"/>
  <c r="L132" i="14"/>
  <c r="AD132" i="14" s="1"/>
  <c r="L133" i="14"/>
  <c r="AD133" i="14" s="1"/>
  <c r="L134" i="14"/>
  <c r="AD134" i="14" s="1"/>
  <c r="L135" i="14"/>
  <c r="AD135" i="14" s="1"/>
  <c r="L136" i="14"/>
  <c r="AD136" i="14" s="1"/>
  <c r="L137" i="14"/>
  <c r="AD137" i="14" s="1"/>
  <c r="L138" i="14"/>
  <c r="AD138" i="14" s="1"/>
  <c r="L139" i="14"/>
  <c r="AD139" i="14" s="1"/>
  <c r="L140" i="14"/>
  <c r="AD140" i="14"/>
  <c r="L141" i="14"/>
  <c r="AD141" i="14" s="1"/>
  <c r="L142" i="14"/>
  <c r="AD142" i="14"/>
  <c r="L143" i="14"/>
  <c r="AD143" i="14" s="1"/>
  <c r="L144" i="14"/>
  <c r="AD144" i="14" s="1"/>
  <c r="L145" i="14"/>
  <c r="AD145" i="14" s="1"/>
  <c r="L146" i="14"/>
  <c r="AD146" i="14"/>
  <c r="L147" i="14"/>
  <c r="AD147" i="14" s="1"/>
  <c r="L148" i="14"/>
  <c r="AD148" i="14" s="1"/>
  <c r="L149" i="14"/>
  <c r="AD149" i="14" s="1"/>
  <c r="L150" i="14"/>
  <c r="AD150" i="14" s="1"/>
  <c r="L151" i="14"/>
  <c r="AD151" i="14" s="1"/>
  <c r="L152" i="14"/>
  <c r="AD152" i="14" s="1"/>
  <c r="L153" i="14"/>
  <c r="AD153" i="14"/>
  <c r="L154" i="14"/>
  <c r="AD154" i="14" s="1"/>
  <c r="L155" i="14"/>
  <c r="AD155" i="14" s="1"/>
  <c r="L156" i="14"/>
  <c r="AD156" i="14" s="1"/>
  <c r="L157" i="14"/>
  <c r="AD157" i="14"/>
  <c r="L158" i="14"/>
  <c r="AD158" i="14" s="1"/>
  <c r="L159" i="14"/>
  <c r="AD159" i="14" s="1"/>
  <c r="L160" i="14"/>
  <c r="AD160" i="14" s="1"/>
  <c r="L161" i="14"/>
  <c r="AD161" i="14" s="1"/>
  <c r="L162" i="14"/>
  <c r="AD162" i="14" s="1"/>
  <c r="L163" i="14"/>
  <c r="AD163" i="14" s="1"/>
  <c r="L164" i="14"/>
  <c r="AD164" i="14" s="1"/>
  <c r="L165" i="14"/>
  <c r="AD165" i="14"/>
  <c r="L166" i="14"/>
  <c r="AD166" i="14" s="1"/>
  <c r="L305" i="16"/>
  <c r="AD305" i="16" s="1"/>
  <c r="L184" i="16"/>
  <c r="AD184" i="16" s="1"/>
  <c r="L271" i="16"/>
  <c r="AD271" i="16" s="1"/>
  <c r="L175" i="16"/>
  <c r="AD175" i="16" s="1"/>
  <c r="L66" i="16"/>
  <c r="AD66" i="16" s="1"/>
  <c r="L80" i="16"/>
  <c r="AD80" i="16" s="1"/>
  <c r="L252" i="16"/>
  <c r="AD252" i="16" s="1"/>
  <c r="L261" i="16"/>
  <c r="AD261" i="16" s="1"/>
  <c r="L23" i="16"/>
  <c r="AD23" i="16" s="1"/>
  <c r="L13" i="16"/>
  <c r="AD13" i="16" s="1"/>
  <c r="L208" i="16"/>
  <c r="AD208" i="16" s="1"/>
  <c r="L284" i="16"/>
  <c r="AD284" i="16" s="1"/>
  <c r="L167" i="16"/>
  <c r="AD167" i="16" s="1"/>
  <c r="L62" i="16"/>
  <c r="AD62" i="16" s="1"/>
  <c r="L309" i="16"/>
  <c r="AD309" i="16" s="1"/>
  <c r="L307" i="16"/>
  <c r="AD307" i="16" s="1"/>
  <c r="L310" i="16"/>
  <c r="AD310" i="16" s="1"/>
  <c r="L262" i="16"/>
  <c r="AD262" i="16" s="1"/>
  <c r="L255" i="16"/>
  <c r="AD255" i="16" s="1"/>
  <c r="L308" i="16"/>
  <c r="AD308" i="16" s="1"/>
  <c r="L297" i="16"/>
  <c r="AD297" i="16" s="1"/>
  <c r="L236" i="16"/>
  <c r="AD236" i="16" s="1"/>
  <c r="L86" i="16"/>
  <c r="AD86" i="16" s="1"/>
  <c r="L283" i="16"/>
  <c r="AD283" i="16" s="1"/>
  <c r="L294" i="16"/>
  <c r="AD294" i="16" s="1"/>
  <c r="L291" i="16"/>
  <c r="AD291" i="16" s="1"/>
  <c r="L244" i="16"/>
  <c r="AD244" i="16" s="1"/>
  <c r="L301" i="16"/>
  <c r="AD301" i="16" s="1"/>
  <c r="L131" i="16"/>
  <c r="AD131" i="16" s="1"/>
  <c r="L226" i="16"/>
  <c r="AD226" i="16" s="1"/>
  <c r="L149" i="16"/>
  <c r="AD149" i="16" s="1"/>
  <c r="L43" i="16"/>
  <c r="AD43" i="16" s="1"/>
  <c r="L203" i="16"/>
  <c r="AD203" i="16" s="1"/>
  <c r="L162" i="16"/>
  <c r="AD162" i="16" s="1"/>
  <c r="L264" i="16"/>
  <c r="AD264" i="16" s="1"/>
  <c r="L129" i="16"/>
  <c r="AD129" i="16" s="1"/>
  <c r="L302" i="16"/>
  <c r="AD302" i="16" s="1"/>
  <c r="L118" i="16"/>
  <c r="AD118" i="16" s="1"/>
  <c r="L90" i="16"/>
  <c r="AD90" i="16" s="1"/>
  <c r="L250" i="16"/>
  <c r="AD250" i="16" s="1"/>
  <c r="L206" i="16"/>
  <c r="AD206" i="16" s="1"/>
  <c r="L197" i="16"/>
  <c r="AD197" i="16" s="1"/>
  <c r="L91" i="16"/>
  <c r="AD91" i="16" s="1"/>
  <c r="L276" i="16"/>
  <c r="AD276" i="16" s="1"/>
  <c r="L239" i="16"/>
  <c r="AD239" i="16" s="1"/>
  <c r="L319" i="16"/>
  <c r="AD319" i="16" s="1"/>
  <c r="L275" i="16"/>
  <c r="AD275" i="16" s="1"/>
  <c r="L193" i="16"/>
  <c r="AD193" i="16" s="1"/>
  <c r="L278" i="16"/>
  <c r="AD278" i="16" s="1"/>
  <c r="L253" i="16"/>
  <c r="AD253" i="16" s="1"/>
  <c r="L235" i="16"/>
  <c r="AD235" i="16" s="1"/>
  <c r="L286" i="16"/>
  <c r="AD286" i="16" s="1"/>
  <c r="L299" i="16"/>
  <c r="AD299" i="16" s="1"/>
  <c r="L141" i="16"/>
  <c r="AD141" i="16" s="1"/>
  <c r="L222" i="16"/>
  <c r="AD222" i="16" s="1"/>
  <c r="L164" i="16"/>
  <c r="AD164" i="16" s="1"/>
  <c r="L280" i="16"/>
  <c r="AD280" i="16" s="1"/>
  <c r="L41" i="16"/>
  <c r="AD41" i="16" s="1"/>
  <c r="L37" i="16"/>
  <c r="AD37" i="16" s="1"/>
  <c r="L300" i="16"/>
  <c r="AD300" i="16" s="1"/>
  <c r="L134" i="16"/>
  <c r="AD134" i="16" s="1"/>
  <c r="L238" i="16"/>
  <c r="AD238" i="16" s="1"/>
  <c r="L287" i="16"/>
  <c r="AD287" i="16" s="1"/>
  <c r="L245" i="16"/>
  <c r="AD245" i="16" s="1"/>
  <c r="L171" i="16"/>
  <c r="AD171" i="16" s="1"/>
  <c r="L298" i="16"/>
  <c r="AD298" i="16" s="1"/>
  <c r="L67" i="16"/>
  <c r="AD67" i="16" s="1"/>
  <c r="L242" i="16"/>
  <c r="AD242" i="16" s="1"/>
  <c r="L68" i="16"/>
  <c r="AD68" i="16" s="1"/>
  <c r="L159" i="16"/>
  <c r="AD159" i="16" s="1"/>
  <c r="L136" i="16"/>
  <c r="AD136" i="16" s="1"/>
  <c r="L56" i="16"/>
  <c r="AD56" i="16" s="1"/>
  <c r="L306" i="16"/>
  <c r="AD306" i="16" s="1"/>
  <c r="L268" i="16"/>
  <c r="AD268" i="16" s="1"/>
  <c r="L138" i="16"/>
  <c r="AD138" i="16" s="1"/>
  <c r="L92" i="16"/>
  <c r="AD92" i="16" s="1"/>
  <c r="L295" i="16"/>
  <c r="AD295" i="16" s="1"/>
  <c r="L103" i="16"/>
  <c r="AD103" i="16" s="1"/>
  <c r="L274" i="16"/>
  <c r="AD274" i="16" s="1"/>
  <c r="L260" i="16"/>
  <c r="AD260" i="16" s="1"/>
  <c r="L137" i="16"/>
  <c r="AD137" i="16" s="1"/>
  <c r="L122" i="16"/>
  <c r="AD122" i="16" s="1"/>
  <c r="L54" i="16"/>
  <c r="AD54" i="16" s="1"/>
  <c r="L214" i="16"/>
  <c r="AD214" i="16" s="1"/>
  <c r="L160" i="16"/>
  <c r="AD160" i="16" s="1"/>
  <c r="L157" i="16"/>
  <c r="AD157" i="16" s="1"/>
  <c r="L279" i="16"/>
  <c r="AD279" i="16" s="1"/>
  <c r="L303" i="16"/>
  <c r="AD303" i="16" s="1"/>
  <c r="L124" i="16"/>
  <c r="AD124" i="16" s="1"/>
  <c r="L10" i="16"/>
  <c r="AD10" i="16" s="1"/>
  <c r="L258" i="16"/>
  <c r="AD258" i="16" s="1"/>
  <c r="L328" i="16"/>
  <c r="AD328" i="16" s="1"/>
  <c r="L73" i="16"/>
  <c r="AD73" i="16" s="1"/>
  <c r="L263" i="16"/>
  <c r="AD263" i="16" s="1"/>
  <c r="L277" i="16"/>
  <c r="AD277" i="16" s="1"/>
  <c r="L224" i="16"/>
  <c r="AD224" i="16" s="1"/>
  <c r="L151" i="16"/>
  <c r="AD151" i="16" s="1"/>
  <c r="L163" i="16"/>
  <c r="AD163" i="16" s="1"/>
  <c r="L71" i="16"/>
  <c r="AD71" i="16" s="1"/>
  <c r="L139" i="16"/>
  <c r="AD139" i="16" s="1"/>
  <c r="L191" i="16"/>
  <c r="AD191" i="16" s="1"/>
  <c r="L127" i="16"/>
  <c r="AD127" i="16" s="1"/>
  <c r="L102" i="16"/>
  <c r="AD102" i="16" s="1"/>
  <c r="L147" i="16"/>
  <c r="AD147" i="16" s="1"/>
  <c r="L145" i="16"/>
  <c r="AD145" i="16" s="1"/>
  <c r="L28" i="16"/>
  <c r="AD28" i="16" s="1"/>
  <c r="L45" i="16"/>
  <c r="AD45" i="16" s="1"/>
  <c r="L133" i="16"/>
  <c r="AD133" i="16" s="1"/>
  <c r="L99" i="16"/>
  <c r="AD99" i="16" s="1"/>
  <c r="L323" i="16"/>
  <c r="AD323" i="16" s="1"/>
  <c r="L77" i="16"/>
  <c r="AD77" i="16" s="1"/>
  <c r="L12" i="16"/>
  <c r="AD12" i="16" s="1"/>
  <c r="L156" i="16"/>
  <c r="AD156" i="16" s="1"/>
  <c r="L317" i="16"/>
  <c r="AD317" i="16" s="1"/>
  <c r="L81" i="16"/>
  <c r="AD81" i="16" s="1"/>
  <c r="L46" i="16"/>
  <c r="AD46" i="16" s="1"/>
  <c r="L289" i="16"/>
  <c r="AD289" i="16" s="1"/>
  <c r="L18" i="16"/>
  <c r="AD18" i="16" s="1"/>
  <c r="L229" i="16"/>
  <c r="AD229" i="16" s="1"/>
  <c r="L155" i="16"/>
  <c r="AD155" i="16" s="1"/>
  <c r="L231" i="16"/>
  <c r="AD231" i="16" s="1"/>
  <c r="L144" i="16"/>
  <c r="AD144" i="16" s="1"/>
  <c r="L40" i="16"/>
  <c r="AD40" i="16" s="1"/>
  <c r="L259" i="16"/>
  <c r="AD259" i="16" s="1"/>
  <c r="L237" i="16"/>
  <c r="AD237" i="16" s="1"/>
  <c r="L327" i="16"/>
  <c r="AD327" i="16" s="1"/>
  <c r="L112" i="16"/>
  <c r="AD112" i="16" s="1"/>
  <c r="L95" i="16"/>
  <c r="AD95" i="16" s="1"/>
  <c r="L288" i="16"/>
  <c r="AD288" i="16" s="1"/>
  <c r="L113" i="16"/>
  <c r="AD113" i="16" s="1"/>
  <c r="L106" i="16"/>
  <c r="AD106" i="16" s="1"/>
  <c r="L296" i="16"/>
  <c r="AD296" i="16" s="1"/>
  <c r="L290" i="16"/>
  <c r="AD290" i="16" s="1"/>
  <c r="L225" i="16"/>
  <c r="AD225" i="16" s="1"/>
  <c r="L177" i="16"/>
  <c r="AD177" i="16" s="1"/>
  <c r="L158" i="16"/>
  <c r="AD158" i="16" s="1"/>
  <c r="L281" i="16"/>
  <c r="AD281" i="16" s="1"/>
  <c r="L26" i="16"/>
  <c r="AD26" i="16" s="1"/>
  <c r="L185" i="16"/>
  <c r="AD185" i="16" s="1"/>
  <c r="L146" i="16"/>
  <c r="AD146" i="16" s="1"/>
  <c r="L78" i="16"/>
  <c r="AD78" i="16" s="1"/>
  <c r="L27" i="16"/>
  <c r="AD27" i="16" s="1"/>
  <c r="L204" i="16"/>
  <c r="AD204" i="16" s="1"/>
  <c r="L311" i="16"/>
  <c r="AD311" i="16" s="1"/>
  <c r="L315" i="16"/>
  <c r="AD315" i="16" s="1"/>
  <c r="L165" i="16"/>
  <c r="AD165" i="16" s="1"/>
  <c r="L292" i="16"/>
  <c r="AD292" i="16" s="1"/>
  <c r="L220" i="16"/>
  <c r="AD220" i="16" s="1"/>
  <c r="L216" i="16"/>
  <c r="AD216" i="16" s="1"/>
  <c r="L169" i="16"/>
  <c r="AD169" i="16" s="1"/>
  <c r="L142" i="16"/>
  <c r="AD142" i="16" s="1"/>
  <c r="L110" i="16"/>
  <c r="AD110" i="16" s="1"/>
  <c r="L72" i="16"/>
  <c r="AD72" i="16" s="1"/>
  <c r="L74" i="16"/>
  <c r="AD74" i="16" s="1"/>
  <c r="L180" i="16"/>
  <c r="AD180" i="16" s="1"/>
  <c r="L44" i="16"/>
  <c r="AD44" i="16" s="1"/>
  <c r="L272" i="16"/>
  <c r="AD272" i="16" s="1"/>
  <c r="L85" i="16"/>
  <c r="AD85" i="16" s="1"/>
  <c r="L69" i="16"/>
  <c r="AD69" i="16" s="1"/>
  <c r="L48" i="16"/>
  <c r="AD48" i="16" s="1"/>
  <c r="L17" i="16"/>
  <c r="AD17" i="16" s="1"/>
  <c r="L170" i="16"/>
  <c r="AD170" i="16" s="1"/>
  <c r="L282" i="16"/>
  <c r="AD282" i="16" s="1"/>
  <c r="L248" i="16"/>
  <c r="AD248" i="16" s="1"/>
  <c r="L217" i="16"/>
  <c r="AD217" i="16" s="1"/>
  <c r="L192" i="16"/>
  <c r="AD192" i="16" s="1"/>
  <c r="L153" i="16"/>
  <c r="AD153" i="16" s="1"/>
  <c r="L115" i="16"/>
  <c r="AD115" i="16" s="1"/>
  <c r="L2" i="16"/>
  <c r="AD2" i="16" s="1"/>
  <c r="L321" i="16"/>
  <c r="AD321" i="16" s="1"/>
  <c r="L186" i="16"/>
  <c r="AD186" i="16" s="1"/>
  <c r="L76" i="16"/>
  <c r="AD76" i="16" s="1"/>
  <c r="L304" i="16"/>
  <c r="AD304" i="16" s="1"/>
  <c r="L194" i="16"/>
  <c r="AD194" i="16" s="1"/>
  <c r="L173" i="16"/>
  <c r="AD173" i="16" s="1"/>
  <c r="L126" i="16"/>
  <c r="AD126" i="16" s="1"/>
  <c r="L79" i="16"/>
  <c r="AD79" i="16" s="1"/>
  <c r="L234" i="16"/>
  <c r="AD234" i="16" s="1"/>
  <c r="L205" i="16"/>
  <c r="AD205" i="16" s="1"/>
  <c r="L326" i="16"/>
  <c r="AD326" i="16" s="1"/>
  <c r="L20" i="16"/>
  <c r="AD20" i="16" s="1"/>
  <c r="L320" i="16"/>
  <c r="AD320" i="16" s="1"/>
  <c r="L207" i="16"/>
  <c r="AD207" i="16" s="1"/>
  <c r="L196" i="16"/>
  <c r="AD196" i="16" s="1"/>
  <c r="L58" i="16"/>
  <c r="AD58" i="16" s="1"/>
  <c r="L16" i="16"/>
  <c r="AD16" i="16" s="1"/>
  <c r="L210" i="16"/>
  <c r="AD210" i="16" s="1"/>
  <c r="L47" i="16"/>
  <c r="AD47" i="16" s="1"/>
  <c r="L178" i="16"/>
  <c r="AD178" i="16" s="1"/>
  <c r="L241" i="16"/>
  <c r="AD241" i="16" s="1"/>
  <c r="L221" i="16"/>
  <c r="AD221" i="16" s="1"/>
  <c r="L93" i="16"/>
  <c r="AD93" i="16" s="1"/>
  <c r="L55" i="16"/>
  <c r="AD55" i="16" s="1"/>
  <c r="L150" i="16"/>
  <c r="AD150" i="16" s="1"/>
  <c r="L109" i="16"/>
  <c r="AD109" i="16" s="1"/>
  <c r="L293" i="16"/>
  <c r="AD293" i="16" s="1"/>
  <c r="L209" i="16"/>
  <c r="AD209" i="16" s="1"/>
  <c r="L172" i="16"/>
  <c r="AD172" i="16" s="1"/>
  <c r="L61" i="16"/>
  <c r="AD61" i="16" s="1"/>
  <c r="L148" i="16"/>
  <c r="AD148" i="16" s="1"/>
  <c r="L223" i="16"/>
  <c r="AD223" i="16" s="1"/>
  <c r="L215" i="16"/>
  <c r="AD215" i="16" s="1"/>
  <c r="L30" i="16"/>
  <c r="AD30" i="16" s="1"/>
  <c r="L266" i="16"/>
  <c r="AD266" i="16" s="1"/>
  <c r="L121" i="16"/>
  <c r="AD121" i="16" s="1"/>
  <c r="L101" i="16"/>
  <c r="AD101" i="16" s="1"/>
  <c r="L211" i="16"/>
  <c r="AD211" i="16" s="1"/>
  <c r="L96" i="16"/>
  <c r="AD96" i="16" s="1"/>
  <c r="L187" i="16"/>
  <c r="AD187" i="16" s="1"/>
  <c r="L128" i="16"/>
  <c r="AD128" i="16" s="1"/>
  <c r="L53" i="16"/>
  <c r="AD53" i="16" s="1"/>
  <c r="L107" i="16"/>
  <c r="AD107" i="16" s="1"/>
  <c r="L52" i="16"/>
  <c r="AD52" i="16" s="1"/>
  <c r="L39" i="16"/>
  <c r="AD39" i="16" s="1"/>
  <c r="L179" i="16"/>
  <c r="AD179" i="16" s="1"/>
  <c r="L314" i="16"/>
  <c r="AD314" i="16" s="1"/>
  <c r="L240" i="16"/>
  <c r="AD240" i="16" s="1"/>
  <c r="L82" i="16"/>
  <c r="AD82" i="16" s="1"/>
  <c r="L50" i="16"/>
  <c r="AD50" i="16" s="1"/>
  <c r="L329" i="16"/>
  <c r="AD329" i="16" s="1"/>
  <c r="L59" i="16"/>
  <c r="AD59" i="16" s="1"/>
  <c r="L233" i="16"/>
  <c r="AD233" i="16" s="1"/>
  <c r="L212" i="16"/>
  <c r="AD212" i="16" s="1"/>
  <c r="L189" i="16"/>
  <c r="AD189" i="16" s="1"/>
  <c r="L161" i="16"/>
  <c r="AD161" i="16" s="1"/>
  <c r="L31" i="16"/>
  <c r="AD31" i="16" s="1"/>
  <c r="L249" i="16"/>
  <c r="AD249" i="16" s="1"/>
  <c r="L198" i="16"/>
  <c r="AD198" i="16" s="1"/>
  <c r="L114" i="16"/>
  <c r="AD114" i="16" s="1"/>
  <c r="L313" i="16"/>
  <c r="AD313" i="16" s="1"/>
  <c r="L98" i="16"/>
  <c r="AD98" i="16" s="1"/>
  <c r="L132" i="16"/>
  <c r="AD132" i="16" s="1"/>
  <c r="L140" i="16"/>
  <c r="AD140" i="16" s="1"/>
  <c r="L97" i="16"/>
  <c r="AD97" i="16" s="1"/>
  <c r="L83" i="16"/>
  <c r="AD83" i="16" s="1"/>
  <c r="L190" i="16"/>
  <c r="AD190" i="16" s="1"/>
  <c r="L75" i="16"/>
  <c r="AD75" i="16" s="1"/>
  <c r="L312" i="16"/>
  <c r="AD312" i="16" s="1"/>
  <c r="L199" i="16"/>
  <c r="AD199" i="16" s="1"/>
  <c r="L130" i="16"/>
  <c r="AD130" i="16" s="1"/>
  <c r="L7" i="16"/>
  <c r="AD7" i="16" s="1"/>
  <c r="L152" i="16"/>
  <c r="AD152" i="16" s="1"/>
  <c r="L135" i="16"/>
  <c r="AD135" i="16" s="1"/>
  <c r="L5" i="16"/>
  <c r="AD5" i="16" s="1"/>
  <c r="L273" i="16"/>
  <c r="AD273" i="16" s="1"/>
  <c r="L166" i="16"/>
  <c r="AD166" i="16" s="1"/>
  <c r="L120" i="16"/>
  <c r="AD120" i="16" s="1"/>
  <c r="L325" i="16"/>
  <c r="AD325" i="16" s="1"/>
  <c r="L324" i="16"/>
  <c r="AD324" i="16" s="1"/>
  <c r="L316" i="16"/>
  <c r="AD316" i="16" s="1"/>
  <c r="L21" i="16"/>
  <c r="AD21" i="16" s="1"/>
  <c r="L232" i="16"/>
  <c r="AD232" i="16" s="1"/>
  <c r="L201" i="16"/>
  <c r="AD201" i="16" s="1"/>
  <c r="L3" i="16"/>
  <c r="AD3" i="16" s="1"/>
  <c r="L154" i="16"/>
  <c r="AD154" i="16" s="1"/>
  <c r="L125" i="16"/>
  <c r="AD125" i="16" s="1"/>
  <c r="L33" i="16"/>
  <c r="AD33" i="16" s="1"/>
  <c r="L228" i="16"/>
  <c r="AD228" i="16" s="1"/>
  <c r="L143" i="16"/>
  <c r="AD143" i="16" s="1"/>
  <c r="L117" i="16"/>
  <c r="AD117" i="16" s="1"/>
  <c r="L318" i="16"/>
  <c r="AD318" i="16" s="1"/>
  <c r="L218" i="16"/>
  <c r="AD218" i="16" s="1"/>
  <c r="L32" i="16"/>
  <c r="AD32" i="16" s="1"/>
  <c r="L6" i="16"/>
  <c r="AD6" i="16" s="1"/>
  <c r="L269" i="16"/>
  <c r="AD269" i="16" s="1"/>
  <c r="L63" i="16"/>
  <c r="AD63" i="16" s="1"/>
  <c r="L247" i="16"/>
  <c r="AD247" i="16" s="1"/>
  <c r="L230" i="16"/>
  <c r="AD230" i="16" s="1"/>
  <c r="L89" i="16"/>
  <c r="AD89" i="16" s="1"/>
  <c r="L15" i="16"/>
  <c r="AD15" i="16" s="1"/>
  <c r="L108" i="16"/>
  <c r="AD108" i="16" s="1"/>
  <c r="L51" i="16"/>
  <c r="AD51" i="16" s="1"/>
  <c r="L35" i="16"/>
  <c r="AD35" i="16" s="1"/>
  <c r="L257" i="16"/>
  <c r="AD257" i="16" s="1"/>
  <c r="L176" i="16"/>
  <c r="AD176" i="16" s="1"/>
  <c r="L119" i="16"/>
  <c r="AD119" i="16" s="1"/>
  <c r="L49" i="16"/>
  <c r="AD49" i="16" s="1"/>
  <c r="L22" i="16"/>
  <c r="AD22" i="16" s="1"/>
  <c r="L29" i="16"/>
  <c r="AD29" i="16" s="1"/>
  <c r="L14" i="16"/>
  <c r="AD14" i="16" s="1"/>
  <c r="L251" i="16"/>
  <c r="AD251" i="16" s="1"/>
  <c r="L181" i="16"/>
  <c r="AD181" i="16" s="1"/>
  <c r="L87" i="16"/>
  <c r="AD87" i="16" s="1"/>
  <c r="L265" i="16"/>
  <c r="AD265" i="16" s="1"/>
  <c r="L227" i="16"/>
  <c r="AD227" i="16" s="1"/>
  <c r="L105" i="16"/>
  <c r="AD105" i="16" s="1"/>
  <c r="L38" i="16"/>
  <c r="AD38" i="16" s="1"/>
  <c r="L243" i="16"/>
  <c r="AD243" i="16" s="1"/>
  <c r="L111" i="16"/>
  <c r="AD111" i="16" s="1"/>
  <c r="L219" i="16"/>
  <c r="AD219" i="16" s="1"/>
  <c r="L270" i="16"/>
  <c r="AD270" i="16" s="1"/>
  <c r="L188" i="16"/>
  <c r="AD188" i="16" s="1"/>
  <c r="L8" i="16"/>
  <c r="AD8" i="16" s="1"/>
  <c r="L4" i="16"/>
  <c r="AD4" i="16" s="1"/>
  <c r="L285" i="16"/>
  <c r="AD285" i="16" s="1"/>
  <c r="L202" i="16"/>
  <c r="AD202" i="16" s="1"/>
  <c r="L168" i="16"/>
  <c r="AD168" i="16" s="1"/>
  <c r="L104" i="16"/>
  <c r="AD104" i="16" s="1"/>
  <c r="L70" i="16"/>
  <c r="AD70" i="16" s="1"/>
  <c r="L267" i="16"/>
  <c r="AD267" i="16" s="1"/>
  <c r="L116" i="16"/>
  <c r="AD116" i="16" s="1"/>
  <c r="L60" i="16"/>
  <c r="AD60" i="16" s="1"/>
  <c r="L195" i="16"/>
  <c r="AD195" i="16" s="1"/>
  <c r="L94" i="16"/>
  <c r="AD94" i="16" s="1"/>
  <c r="L254" i="16"/>
  <c r="AD254" i="16" s="1"/>
  <c r="L25" i="16"/>
  <c r="AD25" i="16" s="1"/>
  <c r="L84" i="16"/>
  <c r="AD84" i="16" s="1"/>
  <c r="L57" i="16"/>
  <c r="AD57" i="16" s="1"/>
  <c r="L24" i="16"/>
  <c r="AD24" i="16" s="1"/>
  <c r="L123" i="16"/>
  <c r="AD123" i="16" s="1"/>
  <c r="L100" i="16"/>
  <c r="AD100" i="16" s="1"/>
  <c r="L64" i="16"/>
  <c r="AD64" i="16" s="1"/>
  <c r="L36" i="16"/>
  <c r="AD36" i="16" s="1"/>
  <c r="L256" i="16"/>
  <c r="AD256" i="16" s="1"/>
  <c r="L182" i="16"/>
  <c r="AD182" i="16" s="1"/>
  <c r="L200" i="16"/>
  <c r="AD200" i="16" s="1"/>
  <c r="L183" i="16"/>
  <c r="AD183" i="16" s="1"/>
  <c r="L88" i="16"/>
  <c r="AD88" i="16" s="1"/>
  <c r="L34" i="16"/>
  <c r="AD34" i="16" s="1"/>
  <c r="L322" i="16"/>
  <c r="AD322" i="16" s="1"/>
  <c r="L65" i="16"/>
  <c r="AD65" i="16" s="1"/>
  <c r="L174" i="16"/>
  <c r="AD174" i="16" s="1"/>
  <c r="L42" i="16"/>
  <c r="AD42" i="16" s="1"/>
  <c r="L9" i="16"/>
  <c r="AD9" i="16" s="1"/>
  <c r="L246" i="16"/>
  <c r="AD246" i="16" s="1"/>
  <c r="L213" i="16"/>
  <c r="AD213" i="16" s="1"/>
  <c r="L19" i="16"/>
  <c r="AD19" i="16" s="1"/>
  <c r="L11" i="16"/>
  <c r="AD11" i="16" s="1"/>
  <c r="L77" i="15"/>
  <c r="AD77" i="15" s="1"/>
  <c r="L18" i="15"/>
  <c r="AD18" i="15" s="1"/>
  <c r="L32" i="15"/>
  <c r="AD32" i="15"/>
  <c r="L30" i="15"/>
  <c r="AD30" i="15" s="1"/>
  <c r="L24" i="15"/>
  <c r="AD24" i="15" s="1"/>
  <c r="L76" i="15"/>
  <c r="AD76" i="15" s="1"/>
  <c r="L82" i="15"/>
  <c r="AD82" i="15"/>
  <c r="L2" i="15"/>
  <c r="AD2" i="15" s="1"/>
  <c r="L46" i="15"/>
  <c r="AD46" i="15" s="1"/>
  <c r="L87" i="15"/>
  <c r="AD87" i="15" s="1"/>
  <c r="L86" i="15"/>
  <c r="AD86" i="15"/>
  <c r="L62" i="15"/>
  <c r="AD62" i="15" s="1"/>
  <c r="L9" i="15"/>
  <c r="AD9" i="15" s="1"/>
  <c r="L59" i="15"/>
  <c r="AD59" i="15" s="1"/>
  <c r="L51" i="15"/>
  <c r="AD51" i="15"/>
  <c r="L70" i="15"/>
  <c r="AD70" i="15" s="1"/>
  <c r="L66" i="15"/>
  <c r="AD66" i="15" s="1"/>
  <c r="L72" i="15"/>
  <c r="AD72" i="15" s="1"/>
  <c r="L29" i="15"/>
  <c r="AD29" i="15"/>
  <c r="L79" i="15"/>
  <c r="AD79" i="15" s="1"/>
  <c r="L81" i="15"/>
  <c r="AD81" i="15" s="1"/>
  <c r="L47" i="15"/>
  <c r="AD47" i="15" s="1"/>
  <c r="L19" i="15"/>
  <c r="AD19" i="15"/>
  <c r="L63" i="15"/>
  <c r="AD63" i="15" s="1"/>
  <c r="L71" i="15"/>
  <c r="AD71" i="15" s="1"/>
  <c r="L35" i="15"/>
  <c r="AD35" i="15" s="1"/>
  <c r="L52" i="15"/>
  <c r="AD52" i="15"/>
  <c r="L26" i="15"/>
  <c r="AD26" i="15" s="1"/>
  <c r="L39" i="15"/>
  <c r="AD39" i="15" s="1"/>
  <c r="L41" i="15"/>
  <c r="AD41" i="15" s="1"/>
  <c r="L50" i="15"/>
  <c r="AD50" i="15"/>
  <c r="L7" i="15"/>
  <c r="AD7" i="15" s="1"/>
  <c r="L23" i="15"/>
  <c r="AD23" i="15" s="1"/>
  <c r="L54" i="15"/>
  <c r="AD54" i="15" s="1"/>
  <c r="L3" i="15"/>
  <c r="AD3" i="15"/>
  <c r="L11" i="15"/>
  <c r="AD11" i="15" s="1"/>
  <c r="L49" i="15"/>
  <c r="AD49" i="15" s="1"/>
  <c r="L65" i="15"/>
  <c r="AD65" i="15" s="1"/>
  <c r="L56" i="15"/>
  <c r="AD56" i="15"/>
  <c r="L58" i="15"/>
  <c r="AD58" i="15" s="1"/>
  <c r="L6" i="15"/>
  <c r="AD6" i="15" s="1"/>
  <c r="L45" i="15"/>
  <c r="AD45" i="15" s="1"/>
  <c r="L80" i="15"/>
  <c r="AD80" i="15"/>
  <c r="L55" i="15"/>
  <c r="AD55" i="15" s="1"/>
  <c r="L38" i="15"/>
  <c r="AD38" i="15" s="1"/>
  <c r="L83" i="15"/>
  <c r="AD83" i="15" s="1"/>
  <c r="L44" i="15"/>
  <c r="AD44" i="15"/>
  <c r="L21" i="15"/>
  <c r="AD21" i="15" s="1"/>
  <c r="L37" i="15"/>
  <c r="AD37" i="15" s="1"/>
  <c r="L12" i="15"/>
  <c r="AD12" i="15" s="1"/>
  <c r="L14" i="15"/>
  <c r="AD14" i="15"/>
  <c r="L88" i="15"/>
  <c r="AD88" i="15" s="1"/>
  <c r="L68" i="15"/>
  <c r="AD68" i="15" s="1"/>
  <c r="L78" i="15"/>
  <c r="AD78" i="15" s="1"/>
  <c r="L27" i="15"/>
  <c r="AD27" i="15"/>
  <c r="L57" i="15"/>
  <c r="AD57" i="15" s="1"/>
  <c r="L60" i="15"/>
  <c r="AD60" i="15" s="1"/>
  <c r="L4" i="15"/>
  <c r="AD4" i="15" s="1"/>
  <c r="L13" i="15"/>
  <c r="AD13" i="15"/>
  <c r="L64" i="15"/>
  <c r="AD64" i="15" s="1"/>
  <c r="L10" i="15"/>
  <c r="AD10" i="15" s="1"/>
  <c r="L67" i="15"/>
  <c r="AD67" i="15" s="1"/>
  <c r="L15" i="15"/>
  <c r="AD15" i="15"/>
  <c r="L33" i="15"/>
  <c r="AD33" i="15" s="1"/>
  <c r="L74" i="15"/>
  <c r="AD74" i="15" s="1"/>
  <c r="L48" i="15"/>
  <c r="AD48" i="15" s="1"/>
  <c r="L31" i="15"/>
  <c r="AD31" i="15"/>
  <c r="L89" i="15"/>
  <c r="AD89" i="15" s="1"/>
  <c r="L5" i="15"/>
  <c r="AD5" i="15" s="1"/>
  <c r="L53" i="15"/>
  <c r="AD53" i="15" s="1"/>
  <c r="L34" i="15"/>
  <c r="AD34" i="15"/>
  <c r="L75" i="15"/>
  <c r="AD75" i="15" s="1"/>
  <c r="L20" i="15"/>
  <c r="AD20" i="15" s="1"/>
  <c r="L16" i="15"/>
  <c r="AD16" i="15" s="1"/>
  <c r="L61" i="15"/>
  <c r="AD61" i="15"/>
  <c r="L69" i="15"/>
  <c r="AD69" i="15" s="1"/>
  <c r="L43" i="15"/>
  <c r="AD43" i="15" s="1"/>
  <c r="L25" i="15"/>
  <c r="AD25" i="15" s="1"/>
  <c r="L42" i="15"/>
  <c r="AD42" i="15"/>
  <c r="L85" i="15"/>
  <c r="AD85" i="15" s="1"/>
  <c r="L84" i="15"/>
  <c r="AD84" i="15" s="1"/>
  <c r="L73" i="15"/>
  <c r="AD73" i="15" s="1"/>
  <c r="L28" i="15"/>
  <c r="AD28" i="15"/>
  <c r="L36" i="15"/>
  <c r="AD36" i="15" s="1"/>
  <c r="L40" i="15"/>
  <c r="AD40" i="15" s="1"/>
  <c r="L17" i="15"/>
  <c r="AD17" i="15" s="1"/>
  <c r="L8" i="15"/>
  <c r="AD8" i="15"/>
  <c r="L22" i="15"/>
  <c r="AD22" i="15" s="1"/>
</calcChain>
</file>

<file path=xl/comments1.xml><?xml version="1.0" encoding="utf-8"?>
<comments xmlns="http://schemas.openxmlformats.org/spreadsheetml/2006/main">
  <authors>
    <author>Edward P. Calomeni</author>
  </authors>
  <commentList>
    <comment ref="M1" authorId="0" shapeId="0">
      <text>
        <r>
          <rPr>
            <sz val="8"/>
            <color indexed="81"/>
            <rFont val="Tahoma"/>
            <family val="2"/>
          </rPr>
          <t>Q and R:   PRP ACD sample,  done on Coulter STK-R</t>
        </r>
      </text>
    </comment>
    <comment ref="O1" authorId="0" shapeId="0">
      <text>
        <r>
          <rPr>
            <sz val="8"/>
            <color indexed="81"/>
            <rFont val="Tahoma"/>
            <family val="2"/>
          </rPr>
          <t>COLUMN S TO AG - WHOLE BLOOD SAMPLES, ACD USUALLY,
UNLESS STATED OTHERWISE
done on STK-S coulter</t>
        </r>
      </text>
    </comment>
    <comment ref="AD1" authorId="0" shapeId="0">
      <text>
        <r>
          <rPr>
            <b/>
            <sz val="8"/>
            <color indexed="81"/>
            <rFont val="Tahoma"/>
            <family val="2"/>
          </rPr>
          <t>plattlet count is from the whole blood count</t>
        </r>
      </text>
    </comment>
  </commentList>
</comments>
</file>

<file path=xl/comments2.xml><?xml version="1.0" encoding="utf-8"?>
<comments xmlns="http://schemas.openxmlformats.org/spreadsheetml/2006/main">
  <authors>
    <author>Edward P. Calomeni</author>
  </authors>
  <commentList>
    <comment ref="M1" authorId="0" shapeId="0">
      <text>
        <r>
          <rPr>
            <sz val="8"/>
            <color indexed="81"/>
            <rFont val="Tahoma"/>
            <family val="2"/>
          </rPr>
          <t>Q and R:   PRP ACD sample,  done on Coulter STK-R</t>
        </r>
      </text>
    </comment>
    <comment ref="O1" authorId="0" shapeId="0">
      <text>
        <r>
          <rPr>
            <sz val="8"/>
            <color indexed="81"/>
            <rFont val="Tahoma"/>
            <family val="2"/>
          </rPr>
          <t>COLUMN S TO AG - WHOLE BLOOD SAMPLES, ACD USUALLY,
UNLESS STATED OTHERWISE
done on STK-S coulter</t>
        </r>
      </text>
    </comment>
    <comment ref="AD1" authorId="0" shapeId="0">
      <text>
        <r>
          <rPr>
            <b/>
            <sz val="8"/>
            <color indexed="81"/>
            <rFont val="Tahoma"/>
            <family val="2"/>
          </rPr>
          <t>plattlet count is from the whole blood count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no results from coulter for differential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Edward P. Calomeni</author>
  </authors>
  <commentList>
    <comment ref="M1" authorId="0" shapeId="0">
      <text>
        <r>
          <rPr>
            <sz val="8"/>
            <color indexed="81"/>
            <rFont val="Tahoma"/>
            <family val="2"/>
          </rPr>
          <t>Q and R:   PRP ACD sample,  done on Coulter STK-R</t>
        </r>
      </text>
    </comment>
    <comment ref="O1" authorId="0" shapeId="0">
      <text>
        <r>
          <rPr>
            <sz val="8"/>
            <color indexed="81"/>
            <rFont val="Tahoma"/>
            <family val="2"/>
          </rPr>
          <t>COLUMN S TO AG - WHOLE BLOOD SAMPLES, ACD USUALLY,
UNLESS STATED OTHERWISE
done on STK-S coulter</t>
        </r>
      </text>
    </comment>
    <comment ref="AD1" authorId="0" shapeId="0">
      <text>
        <r>
          <rPr>
            <b/>
            <sz val="8"/>
            <color indexed="81"/>
            <rFont val="Tahoma"/>
            <family val="2"/>
          </rPr>
          <t>plattlet count is from the whole blood count</t>
        </r>
      </text>
    </comment>
    <comment ref="M41" authorId="0" shapeId="0">
      <text>
        <r>
          <rPr>
            <b/>
            <sz val="8"/>
            <color indexed="81"/>
            <rFont val="Tahoma"/>
            <family val="2"/>
          </rPr>
          <t>tube of blood was only 1/3 filled, therefore these number are not accurate!!!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57" authorId="0" shapeId="0">
      <text>
        <r>
          <rPr>
            <b/>
            <sz val="8"/>
            <color indexed="81"/>
            <rFont val="Tahoma"/>
            <family val="2"/>
          </rPr>
          <t>no coulter results, not enough sample submitted for all of the tests normally preformed.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59" authorId="0" shapeId="0">
      <text>
        <r>
          <rPr>
            <sz val="8"/>
            <color indexed="81"/>
            <rFont val="Tahoma"/>
            <family val="2"/>
          </rPr>
          <t>no diff reported</t>
        </r>
      </text>
    </comment>
    <comment ref="A283" authorId="0" shapeId="0">
      <text>
        <r>
          <rPr>
            <b/>
            <sz val="8"/>
            <color indexed="81"/>
            <rFont val="Tahoma"/>
            <family val="2"/>
          </rPr>
          <t xml:space="preserve">only 46 platelets counted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Edward P. Calomeni</author>
  </authors>
  <commentList>
    <comment ref="M1" authorId="0" shapeId="0">
      <text>
        <r>
          <rPr>
            <sz val="8"/>
            <color indexed="81"/>
            <rFont val="Tahoma"/>
            <family val="2"/>
          </rPr>
          <t>Q and R:   PRP ACD sample,  done on Coulter STK-R</t>
        </r>
      </text>
    </comment>
    <comment ref="O1" authorId="0" shapeId="0">
      <text>
        <r>
          <rPr>
            <sz val="8"/>
            <color indexed="81"/>
            <rFont val="Tahoma"/>
            <family val="2"/>
          </rPr>
          <t>COLUMN S TO AG - WHOLE BLOOD SAMPLES, ACD USUALLY,
UNLESS STATED OTHERWISE
done on STK-S coulter</t>
        </r>
      </text>
    </comment>
    <comment ref="AD1" authorId="0" shapeId="0">
      <text>
        <r>
          <rPr>
            <b/>
            <sz val="8"/>
            <color indexed="81"/>
            <rFont val="Tahoma"/>
            <family val="2"/>
          </rPr>
          <t>plattlet count is from the whole blood count</t>
        </r>
      </text>
    </comment>
  </commentList>
</comments>
</file>

<file path=xl/sharedStrings.xml><?xml version="1.0" encoding="utf-8"?>
<sst xmlns="http://schemas.openxmlformats.org/spreadsheetml/2006/main" count="2109" uniqueCount="168">
  <si>
    <t>0-25</t>
  </si>
  <si>
    <t>0-56</t>
  </si>
  <si>
    <t>DG #</t>
  </si>
  <si>
    <t>range</t>
  </si>
  <si>
    <t>1-2</t>
  </si>
  <si>
    <t>3-4</t>
  </si>
  <si>
    <t>5-6</t>
  </si>
  <si>
    <t>7-8</t>
  </si>
  <si>
    <t>9-10</t>
  </si>
  <si>
    <t>&gt;10</t>
  </si>
  <si>
    <t>radius</t>
  </si>
  <si>
    <t>dg vol</t>
  </si>
  <si>
    <t>plt dg vol</t>
  </si>
  <si>
    <t>Total Volume (nm3)</t>
  </si>
  <si>
    <t>Control</t>
  </si>
  <si>
    <t>0-7</t>
  </si>
  <si>
    <t>13..3</t>
  </si>
  <si>
    <t>0-17</t>
  </si>
  <si>
    <t>0-8</t>
  </si>
  <si>
    <t>0-31</t>
  </si>
  <si>
    <t>0-53</t>
  </si>
  <si>
    <t>1.75 L</t>
  </si>
  <si>
    <t>5.4 L</t>
  </si>
  <si>
    <t>1-15</t>
  </si>
  <si>
    <r>
      <t xml:space="preserve">Total  Volume </t>
    </r>
    <r>
      <rPr>
        <sz val="10"/>
        <rFont val="Times New Roman"/>
        <family val="1"/>
      </rPr>
      <t>(nm3/dl)</t>
    </r>
  </si>
  <si>
    <t>0-20*</t>
  </si>
  <si>
    <t>*</t>
  </si>
  <si>
    <t>17.8 L</t>
  </si>
  <si>
    <t>0-36</t>
  </si>
  <si>
    <t>88 R</t>
  </si>
  <si>
    <t>migraine</t>
  </si>
  <si>
    <t>0-21</t>
  </si>
  <si>
    <t>0-10</t>
  </si>
  <si>
    <t>0-20</t>
  </si>
  <si>
    <t>0-6</t>
  </si>
  <si>
    <t>0-11</t>
  </si>
  <si>
    <t>ADP, Epi</t>
  </si>
  <si>
    <t>normal</t>
  </si>
  <si>
    <t xml:space="preserve"> </t>
  </si>
  <si>
    <t>Normal</t>
  </si>
  <si>
    <t>31.8 L</t>
  </si>
  <si>
    <t>0-27</t>
  </si>
  <si>
    <t>0-19</t>
  </si>
  <si>
    <t>0-39</t>
  </si>
  <si>
    <t>0-30</t>
  </si>
  <si>
    <t>0-17*</t>
  </si>
  <si>
    <t>Risto, Epi, Sec wave for ADP</t>
  </si>
  <si>
    <t>7.2.</t>
  </si>
  <si>
    <t>control</t>
  </si>
  <si>
    <t>0-63</t>
  </si>
  <si>
    <t>stroke</t>
  </si>
  <si>
    <t>0-33</t>
  </si>
  <si>
    <t>0-28</t>
  </si>
  <si>
    <t>7-8  dg/plat</t>
  </si>
  <si>
    <t>9-10 dg/plat</t>
  </si>
  <si>
    <t>&gt;10 dg/plat</t>
  </si>
  <si>
    <t>Radius (corr)</t>
  </si>
  <si>
    <t>dg volume</t>
  </si>
  <si>
    <r>
      <t>Total Volume</t>
    </r>
    <r>
      <rPr>
        <sz val="10"/>
        <rFont val="Times New Roman"/>
        <family val="1"/>
      </rPr>
      <t xml:space="preserve"> (nm3)</t>
    </r>
  </si>
  <si>
    <r>
      <t xml:space="preserve">Plt count </t>
    </r>
    <r>
      <rPr>
        <sz val="10"/>
        <rFont val="Times New Roman"/>
        <family val="1"/>
      </rPr>
      <t>(thousd/mm3)</t>
    </r>
  </si>
  <si>
    <t>MPV</t>
  </si>
  <si>
    <t>0-42</t>
  </si>
  <si>
    <t>0-34</t>
  </si>
  <si>
    <t>0-22</t>
  </si>
  <si>
    <t>WBC</t>
  </si>
  <si>
    <t>NE  %</t>
  </si>
  <si>
    <t>LY %</t>
  </si>
  <si>
    <t>MO %</t>
  </si>
  <si>
    <t>EO %</t>
  </si>
  <si>
    <t>BA %</t>
  </si>
  <si>
    <t>RBC</t>
  </si>
  <si>
    <t>HGB</t>
  </si>
  <si>
    <t>HCT</t>
  </si>
  <si>
    <t>MCV</t>
  </si>
  <si>
    <t>MCH</t>
  </si>
  <si>
    <t>MCHC</t>
  </si>
  <si>
    <t>RDW</t>
  </si>
  <si>
    <t>PLT</t>
  </si>
  <si>
    <t>Normal / abnormal</t>
  </si>
  <si>
    <t>decr. Respnse to</t>
  </si>
  <si>
    <t>ATP</t>
  </si>
  <si>
    <t>ATP/ADP</t>
  </si>
  <si>
    <t>0-41</t>
  </si>
  <si>
    <t>5.8 R</t>
  </si>
  <si>
    <t>9.0 R</t>
  </si>
  <si>
    <t>0-3</t>
  </si>
  <si>
    <t>0-5</t>
  </si>
  <si>
    <t>0-26</t>
  </si>
  <si>
    <t>0-24</t>
  </si>
  <si>
    <t>3.9 R</t>
  </si>
  <si>
    <t>0-16</t>
  </si>
  <si>
    <t>DENSE GRANULES</t>
  </si>
  <si>
    <t>RANGE</t>
  </si>
  <si>
    <t>0 dg/plat</t>
  </si>
  <si>
    <t>1-2 dg/plat</t>
  </si>
  <si>
    <t>3-4 dg/plat</t>
  </si>
  <si>
    <t>5-6 dg/plat</t>
  </si>
  <si>
    <t>0-32</t>
  </si>
  <si>
    <t>1-19</t>
  </si>
  <si>
    <t>1-22</t>
  </si>
  <si>
    <t>0-44</t>
  </si>
  <si>
    <t>0-13</t>
  </si>
  <si>
    <t>0-14</t>
  </si>
  <si>
    <t>11.3 R</t>
  </si>
  <si>
    <t>0-35</t>
  </si>
  <si>
    <t>0-45</t>
  </si>
  <si>
    <t>Range</t>
  </si>
  <si>
    <t>Minimum</t>
  </si>
  <si>
    <t>Maximum</t>
  </si>
  <si>
    <t>Sum</t>
  </si>
  <si>
    <t>Count</t>
  </si>
  <si>
    <t>0-4</t>
  </si>
  <si>
    <t>0-29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</si>
  <si>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</si>
  <si>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</si>
  <si>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</si>
  <si>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</si>
  <si>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</si>
  <si>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</si>
  <si>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</si>
  <si>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</si>
  <si>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0-18</t>
  </si>
  <si>
    <t>0-15</t>
  </si>
  <si>
    <t>0-37</t>
  </si>
  <si>
    <t>0-12</t>
  </si>
  <si>
    <t>Stroke</t>
  </si>
  <si>
    <t>Abnormal</t>
  </si>
  <si>
    <t>ADP</t>
  </si>
  <si>
    <t>Epi, Risto</t>
  </si>
  <si>
    <t>Hyper</t>
  </si>
  <si>
    <t>0-23</t>
  </si>
  <si>
    <t>ASA free for only 2 days</t>
  </si>
  <si>
    <t>0-9</t>
  </si>
  <si>
    <t>DG Uranaffin</t>
  </si>
  <si>
    <t>Control %</t>
  </si>
  <si>
    <t>Control SE</t>
  </si>
  <si>
    <t>Micro DG %</t>
  </si>
  <si>
    <t>Micro SE</t>
  </si>
  <si>
    <t>Weiss Con %</t>
  </si>
  <si>
    <t>Weiss SE</t>
  </si>
  <si>
    <t>Empty Sac%</t>
  </si>
  <si>
    <t>ES SE</t>
  </si>
  <si>
    <t>Type 1</t>
  </si>
  <si>
    <t>Type 2</t>
  </si>
  <si>
    <t>Type 3</t>
  </si>
  <si>
    <t>Type 4</t>
  </si>
  <si>
    <t>Group</t>
  </si>
  <si>
    <t>PL #/ml (thou)</t>
  </si>
  <si>
    <t>PL# SE</t>
  </si>
  <si>
    <t>DG Diameter (nm)</t>
  </si>
  <si>
    <t>Dia SE</t>
  </si>
  <si>
    <t>Females</t>
  </si>
  <si>
    <t>Males</t>
  </si>
  <si>
    <t>Ave Age (SD)</t>
  </si>
  <si>
    <r>
      <t>36.2</t>
    </r>
    <r>
      <rPr>
        <sz val="11"/>
        <color theme="1"/>
        <rFont val="Calibri"/>
        <family val="2"/>
      </rPr>
      <t>±18.8</t>
    </r>
  </si>
  <si>
    <t>19-64</t>
  </si>
  <si>
    <t>Micro DG</t>
  </si>
  <si>
    <t>30.9±21.4</t>
  </si>
  <si>
    <t>1 mo-83</t>
  </si>
  <si>
    <t>SPD</t>
  </si>
  <si>
    <t>25.6±16.2</t>
  </si>
  <si>
    <t>1 day-79</t>
  </si>
  <si>
    <t>Bleeding Hx</t>
  </si>
  <si>
    <t>24.4±16.4</t>
  </si>
  <si>
    <t>9 mo-80</t>
  </si>
  <si>
    <t>High Outliers</t>
  </si>
  <si>
    <t>26.9±13.3</t>
  </si>
  <si>
    <t>22mo-65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</si>
</sst>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#,##0.0"/>
    <numFmt numFmtId="165" formatCode="0.0"/>
    <numFmt numFmtId="166" formatCode=".00%"/>
  </numFmts>
  <fonts count="12">
    <font>
      <sz val="10"/>
      <name val="Arial"/>
    </font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10"/>
      <name val="Arial"/>
      <family val="2"/>
    </font>
    <font>
      <sz val="8"/>
      <name val="Arial"/>
      <family val="2"/>
    </font>
    <font>
      <sz val="10"/>
      <name val="tim"/>
    </font>
    <font>
      <sz val="10"/>
      <color indexed="10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4" fontId="2" fillId="0" borderId="0" xfId="1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11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/>
    <xf numFmtId="166" fontId="2" fillId="0" borderId="0" xfId="0" applyNumberFormat="1" applyFont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3" fillId="0" borderId="1" xfId="0" applyFont="1" applyBorder="1" applyAlignment="1" applyProtection="1">
      <alignment horizontal="center"/>
      <protection locked="0"/>
    </xf>
    <xf numFmtId="2" fontId="3" fillId="0" borderId="1" xfId="0" applyNumberFormat="1" applyFont="1" applyBorder="1" applyAlignment="1" applyProtection="1">
      <alignment horizontal="center"/>
      <protection locked="0"/>
    </xf>
    <xf numFmtId="1" fontId="3" fillId="0" borderId="1" xfId="0" applyNumberFormat="1" applyFont="1" applyBorder="1" applyAlignment="1" applyProtection="1">
      <alignment horizontal="center"/>
      <protection locked="0"/>
    </xf>
    <xf numFmtId="9" fontId="3" fillId="0" borderId="1" xfId="0" applyNumberFormat="1" applyFont="1" applyBorder="1" applyAlignment="1" applyProtection="1">
      <alignment horizontal="center"/>
      <protection locked="0"/>
    </xf>
    <xf numFmtId="4" fontId="3" fillId="0" borderId="1" xfId="1" applyNumberFormat="1" applyFont="1" applyBorder="1" applyAlignment="1" applyProtection="1">
      <alignment horizontal="center"/>
      <protection locked="0"/>
    </xf>
    <xf numFmtId="4" fontId="3" fillId="0" borderId="1" xfId="0" applyNumberFormat="1" applyFont="1" applyBorder="1" applyAlignment="1" applyProtection="1">
      <alignment horizontal="center"/>
      <protection locked="0"/>
    </xf>
    <xf numFmtId="1" fontId="3" fillId="0" borderId="1" xfId="0" applyNumberFormat="1" applyFont="1" applyBorder="1" applyAlignment="1" applyProtection="1">
      <alignment horizontal="left"/>
      <protection locked="0"/>
    </xf>
    <xf numFmtId="165" fontId="3" fillId="0" borderId="1" xfId="0" applyNumberFormat="1" applyFont="1" applyBorder="1" applyAlignment="1" applyProtection="1">
      <alignment horizontal="center"/>
      <protection locked="0"/>
    </xf>
    <xf numFmtId="11" fontId="3" fillId="0" borderId="1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0" fillId="0" borderId="0" xfId="0" applyFill="1" applyBorder="1" applyAlignment="1"/>
    <xf numFmtId="0" fontId="6" fillId="0" borderId="2" xfId="0" applyFont="1" applyFill="1" applyBorder="1" applyAlignment="1">
      <alignment horizontal="centerContinuous"/>
    </xf>
    <xf numFmtId="0" fontId="0" fillId="0" borderId="1" xfId="0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4" fontId="2" fillId="0" borderId="0" xfId="0" applyNumberFormat="1" applyFont="1" applyFill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center"/>
    </xf>
    <xf numFmtId="11" fontId="2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4" fontId="2" fillId="0" borderId="0" xfId="1" applyNumberFormat="1" applyFont="1" applyFill="1" applyBorder="1" applyAlignment="1">
      <alignment horizontal="center"/>
    </xf>
    <xf numFmtId="0" fontId="0" fillId="0" borderId="0" xfId="0" applyFill="1"/>
    <xf numFmtId="0" fontId="2" fillId="0" borderId="0" xfId="0" applyFont="1" applyFill="1" applyBorder="1"/>
    <xf numFmtId="49" fontId="2" fillId="0" borderId="0" xfId="0" applyNumberFormat="1" applyFont="1" applyFill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1" fontId="8" fillId="0" borderId="0" xfId="0" applyNumberFormat="1" applyFont="1" applyFill="1" applyAlignment="1">
      <alignment horizontal="center"/>
    </xf>
    <xf numFmtId="165" fontId="8" fillId="0" borderId="0" xfId="0" applyNumberFormat="1" applyFont="1" applyFill="1" applyAlignment="1">
      <alignment horizontal="center"/>
    </xf>
    <xf numFmtId="2" fontId="8" fillId="0" borderId="0" xfId="0" applyNumberFormat="1" applyFont="1" applyFill="1" applyAlignment="1">
      <alignment horizontal="center"/>
    </xf>
    <xf numFmtId="11" fontId="8" fillId="0" borderId="0" xfId="0" applyNumberFormat="1" applyFont="1" applyFill="1" applyBorder="1" applyAlignment="1">
      <alignment horizontal="center"/>
    </xf>
    <xf numFmtId="0" fontId="9" fillId="0" borderId="0" xfId="0" applyFont="1" applyFill="1"/>
    <xf numFmtId="2" fontId="2" fillId="0" borderId="0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2" fontId="3" fillId="0" borderId="1" xfId="1" applyNumberFormat="1" applyFont="1" applyFill="1" applyBorder="1" applyAlignment="1" applyProtection="1">
      <alignment horizontal="center"/>
      <protection locked="0"/>
    </xf>
    <xf numFmtId="1" fontId="3" fillId="0" borderId="1" xfId="0" applyNumberFormat="1" applyFont="1" applyFill="1" applyBorder="1" applyAlignment="1" applyProtection="1">
      <alignment horizontal="left"/>
      <protection locked="0"/>
    </xf>
    <xf numFmtId="165" fontId="3" fillId="0" borderId="1" xfId="0" applyNumberFormat="1" applyFont="1" applyFill="1" applyBorder="1" applyAlignment="1" applyProtection="1">
      <alignment horizontal="center"/>
      <protection locked="0"/>
    </xf>
    <xf numFmtId="1" fontId="3" fillId="0" borderId="1" xfId="0" applyNumberFormat="1" applyFont="1" applyFill="1" applyBorder="1" applyAlignment="1" applyProtection="1">
      <alignment horizontal="center"/>
      <protection locked="0"/>
    </xf>
    <xf numFmtId="11" fontId="3" fillId="0" borderId="1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Protection="1">
      <protection locked="0"/>
    </xf>
    <xf numFmtId="11" fontId="2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/>
    <xf numFmtId="9" fontId="3" fillId="0" borderId="1" xfId="0" applyNumberFormat="1" applyFont="1" applyFill="1" applyBorder="1" applyAlignment="1" applyProtection="1">
      <alignment horizontal="center"/>
      <protection locked="0"/>
    </xf>
    <xf numFmtId="4" fontId="3" fillId="0" borderId="1" xfId="1" applyNumberFormat="1" applyFont="1" applyFill="1" applyBorder="1" applyAlignment="1" applyProtection="1">
      <alignment horizontal="center"/>
      <protection locked="0"/>
    </xf>
    <xf numFmtId="4" fontId="3" fillId="0" borderId="1" xfId="0" applyNumberFormat="1" applyFont="1" applyFill="1" applyBorder="1" applyAlignment="1" applyProtection="1">
      <alignment horizontal="center"/>
      <protection locked="0"/>
    </xf>
    <xf numFmtId="9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49" fontId="0" fillId="0" borderId="0" xfId="0" applyNumberFormat="1" applyFill="1"/>
    <xf numFmtId="0" fontId="10" fillId="0" borderId="0" xfId="0" applyFont="1"/>
    <xf numFmtId="17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J50"/>
  <sheetViews>
    <sheetView tabSelected="1" workbookViewId="0">
      <selection activeCell="AG1" sqref="AG1:AI1048576"/>
    </sheetView>
  </sheetViews>
  <sheetFormatPr defaultRowHeight="12.75"/>
  <cols>
    <col min="1" max="1" width="13.5703125" customWidth="1"/>
    <col min="11" max="11" width="12.42578125" customWidth="1"/>
    <col min="12" max="12" width="14" customWidth="1"/>
    <col min="13" max="32" width="0" hidden="1" customWidth="1"/>
  </cols>
  <sheetData>
    <row r="1" spans="1:62" ht="13.5" thickBot="1">
      <c r="A1" s="19" t="s">
        <v>91</v>
      </c>
      <c r="B1" s="18" t="s">
        <v>92</v>
      </c>
      <c r="C1" s="20" t="s">
        <v>93</v>
      </c>
      <c r="D1" s="20" t="s">
        <v>94</v>
      </c>
      <c r="E1" s="20" t="s">
        <v>95</v>
      </c>
      <c r="F1" s="20" t="s">
        <v>96</v>
      </c>
      <c r="G1" s="20" t="s">
        <v>53</v>
      </c>
      <c r="H1" s="20" t="s">
        <v>54</v>
      </c>
      <c r="I1" s="21" t="s">
        <v>55</v>
      </c>
      <c r="J1" s="19" t="s">
        <v>56</v>
      </c>
      <c r="K1" s="22" t="s">
        <v>57</v>
      </c>
      <c r="L1" s="23" t="s">
        <v>58</v>
      </c>
      <c r="M1" s="24" t="s">
        <v>59</v>
      </c>
      <c r="N1" s="25" t="s">
        <v>60</v>
      </c>
      <c r="O1" s="25" t="s">
        <v>64</v>
      </c>
      <c r="P1" s="25" t="s">
        <v>65</v>
      </c>
      <c r="Q1" s="25" t="s">
        <v>66</v>
      </c>
      <c r="R1" s="25" t="s">
        <v>67</v>
      </c>
      <c r="S1" s="25" t="s">
        <v>68</v>
      </c>
      <c r="T1" s="25" t="s">
        <v>69</v>
      </c>
      <c r="U1" s="19" t="s">
        <v>70</v>
      </c>
      <c r="V1" s="25" t="s">
        <v>71</v>
      </c>
      <c r="W1" s="25" t="s">
        <v>72</v>
      </c>
      <c r="X1" s="25" t="s">
        <v>73</v>
      </c>
      <c r="Y1" s="25" t="s">
        <v>74</v>
      </c>
      <c r="Z1" s="25" t="s">
        <v>75</v>
      </c>
      <c r="AA1" s="25" t="s">
        <v>76</v>
      </c>
      <c r="AB1" s="20" t="s">
        <v>77</v>
      </c>
      <c r="AC1" s="25" t="s">
        <v>60</v>
      </c>
      <c r="AD1" s="26" t="s">
        <v>24</v>
      </c>
      <c r="AE1" s="18" t="s">
        <v>78</v>
      </c>
      <c r="AF1" s="18" t="s">
        <v>79</v>
      </c>
      <c r="AG1" s="27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</row>
    <row r="2" spans="1:62" s="10" customFormat="1" ht="13.5" thickBot="1">
      <c r="A2" s="2">
        <v>4.7300000000000004</v>
      </c>
      <c r="B2" s="1" t="s">
        <v>63</v>
      </c>
      <c r="C2" s="3"/>
      <c r="D2" s="3"/>
      <c r="E2" s="3"/>
      <c r="F2" s="3"/>
      <c r="G2" s="3"/>
      <c r="H2" s="3"/>
      <c r="I2" s="2"/>
      <c r="J2" s="2">
        <v>78.39</v>
      </c>
      <c r="K2" s="4">
        <v>2994022.87</v>
      </c>
      <c r="L2" s="5">
        <f t="shared" ref="L2:L24" si="0">A2*K2</f>
        <v>14161728.175100002</v>
      </c>
      <c r="M2" s="3">
        <v>326</v>
      </c>
      <c r="N2" s="6">
        <v>7.5</v>
      </c>
      <c r="O2" s="7"/>
      <c r="P2" s="7"/>
      <c r="Q2" s="7"/>
      <c r="R2" s="7"/>
      <c r="S2" s="7"/>
      <c r="T2" s="7"/>
      <c r="U2" s="2"/>
      <c r="V2" s="7"/>
      <c r="W2" s="7"/>
      <c r="X2" s="7"/>
      <c r="Y2" s="7"/>
      <c r="Z2" s="7"/>
      <c r="AA2" s="7"/>
      <c r="AB2" s="3"/>
      <c r="AC2" s="7"/>
      <c r="AD2" s="8">
        <f t="shared" ref="AD2:AD24" si="1">(L2*AB2)</f>
        <v>0</v>
      </c>
      <c r="AE2" s="1"/>
      <c r="AF2" s="1"/>
      <c r="AG2" s="16"/>
    </row>
    <row r="3" spans="1:62" s="10" customFormat="1">
      <c r="A3" s="2">
        <v>5.03</v>
      </c>
      <c r="B3" s="1" t="s">
        <v>102</v>
      </c>
      <c r="C3" s="3">
        <v>7</v>
      </c>
      <c r="D3" s="3">
        <v>20</v>
      </c>
      <c r="E3" s="3">
        <v>24</v>
      </c>
      <c r="F3" s="3">
        <v>16</v>
      </c>
      <c r="G3" s="3">
        <v>20</v>
      </c>
      <c r="H3" s="3">
        <v>7</v>
      </c>
      <c r="I3" s="2">
        <v>6</v>
      </c>
      <c r="J3" s="2">
        <v>70.819999999999993</v>
      </c>
      <c r="K3" s="4">
        <v>2210886.71</v>
      </c>
      <c r="L3" s="5">
        <f t="shared" si="0"/>
        <v>11120760.1513</v>
      </c>
      <c r="M3" s="3">
        <v>270</v>
      </c>
      <c r="N3" s="6">
        <v>8.1999999999999993</v>
      </c>
      <c r="O3" s="7"/>
      <c r="P3" s="7"/>
      <c r="Q3" s="7"/>
      <c r="R3" s="7"/>
      <c r="S3" s="7"/>
      <c r="T3" s="7"/>
      <c r="U3" s="2"/>
      <c r="V3" s="7"/>
      <c r="W3" s="7"/>
      <c r="X3" s="7"/>
      <c r="Y3" s="7"/>
      <c r="Z3" s="7"/>
      <c r="AA3" s="7"/>
      <c r="AB3" s="3"/>
      <c r="AC3" s="7"/>
      <c r="AD3" s="8">
        <f t="shared" si="1"/>
        <v>0</v>
      </c>
      <c r="AE3" s="1"/>
      <c r="AF3" s="1"/>
      <c r="AG3" s="16"/>
      <c r="AI3" s="30" t="s">
        <v>91</v>
      </c>
      <c r="AJ3" s="30"/>
      <c r="AK3" s="45" t="s">
        <v>93</v>
      </c>
      <c r="AL3" s="45"/>
      <c r="AM3" s="45" t="s">
        <v>94</v>
      </c>
      <c r="AN3" s="45"/>
      <c r="AO3" s="45" t="s">
        <v>95</v>
      </c>
      <c r="AP3" s="45"/>
      <c r="AQ3" s="45" t="s">
        <v>96</v>
      </c>
      <c r="AR3" s="45"/>
      <c r="AS3" s="45" t="s">
        <v>53</v>
      </c>
      <c r="AT3" s="45"/>
      <c r="AU3" s="45" t="s">
        <v>54</v>
      </c>
      <c r="AV3" s="45"/>
      <c r="AW3" s="45" t="s">
        <v>55</v>
      </c>
      <c r="AX3" s="45"/>
      <c r="AY3" s="45" t="s">
        <v>56</v>
      </c>
      <c r="AZ3" s="45"/>
      <c r="BA3" s="45" t="s">
        <v>57</v>
      </c>
      <c r="BB3" s="45"/>
      <c r="BC3" s="45" t="s">
        <v>13</v>
      </c>
      <c r="BD3" s="45"/>
      <c r="BE3" s="45" t="s">
        <v>80</v>
      </c>
      <c r="BF3" s="45"/>
      <c r="BG3" s="45" t="s">
        <v>127</v>
      </c>
      <c r="BH3" s="45"/>
      <c r="BI3" s="45" t="s">
        <v>81</v>
      </c>
      <c r="BJ3" s="45"/>
    </row>
    <row r="4" spans="1:62" s="10" customFormat="1">
      <c r="A4" s="2">
        <v>4.21</v>
      </c>
      <c r="B4" s="1" t="s">
        <v>88</v>
      </c>
      <c r="C4" s="3">
        <v>19</v>
      </c>
      <c r="D4" s="3">
        <v>20</v>
      </c>
      <c r="E4" s="3">
        <v>21</v>
      </c>
      <c r="F4" s="3">
        <v>19</v>
      </c>
      <c r="G4" s="3">
        <v>12</v>
      </c>
      <c r="H4" s="3">
        <v>6</v>
      </c>
      <c r="I4" s="2">
        <v>3</v>
      </c>
      <c r="J4" s="2">
        <v>70.13</v>
      </c>
      <c r="K4" s="4">
        <v>2229964.38</v>
      </c>
      <c r="L4" s="5">
        <f t="shared" si="0"/>
        <v>9388150.0397999994</v>
      </c>
      <c r="M4" s="3">
        <v>428</v>
      </c>
      <c r="N4" s="6">
        <v>7.7</v>
      </c>
      <c r="O4" s="7"/>
      <c r="P4" s="7"/>
      <c r="Q4" s="7"/>
      <c r="R4" s="7"/>
      <c r="S4" s="7"/>
      <c r="T4" s="7"/>
      <c r="U4" s="2"/>
      <c r="V4" s="7"/>
      <c r="W4" s="7"/>
      <c r="X4" s="7"/>
      <c r="Y4" s="7"/>
      <c r="Z4" s="7"/>
      <c r="AA4" s="7"/>
      <c r="AB4" s="3"/>
      <c r="AC4" s="7"/>
      <c r="AD4" s="8">
        <f t="shared" si="1"/>
        <v>0</v>
      </c>
      <c r="AE4" s="1"/>
      <c r="AF4" s="1"/>
      <c r="AG4" s="16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</row>
    <row r="5" spans="1:62" s="10" customFormat="1">
      <c r="A5" s="2">
        <v>5.13</v>
      </c>
      <c r="B5" s="1" t="s">
        <v>102</v>
      </c>
      <c r="C5" s="3">
        <v>2</v>
      </c>
      <c r="D5" s="3">
        <v>22</v>
      </c>
      <c r="E5" s="3">
        <v>23</v>
      </c>
      <c r="F5" s="3">
        <v>23</v>
      </c>
      <c r="G5" s="3">
        <v>14</v>
      </c>
      <c r="H5" s="3">
        <v>6</v>
      </c>
      <c r="I5" s="2">
        <v>10</v>
      </c>
      <c r="J5" s="2">
        <v>69.05</v>
      </c>
      <c r="K5" s="4">
        <v>2040598.1</v>
      </c>
      <c r="L5" s="5">
        <f t="shared" si="0"/>
        <v>10468268.253</v>
      </c>
      <c r="M5" s="3">
        <v>401</v>
      </c>
      <c r="N5" s="6">
        <v>6.3</v>
      </c>
      <c r="O5" s="7"/>
      <c r="P5" s="7"/>
      <c r="Q5" s="7"/>
      <c r="R5" s="7"/>
      <c r="S5" s="7"/>
      <c r="T5" s="7"/>
      <c r="U5" s="2"/>
      <c r="V5" s="7"/>
      <c r="W5" s="7"/>
      <c r="X5" s="7"/>
      <c r="Y5" s="7"/>
      <c r="Z5" s="7"/>
      <c r="AA5" s="7"/>
      <c r="AB5" s="3"/>
      <c r="AC5" s="7"/>
      <c r="AD5" s="8">
        <f t="shared" si="1"/>
        <v>0</v>
      </c>
      <c r="AE5" s="1"/>
      <c r="AF5" s="11"/>
      <c r="AG5" s="1"/>
      <c r="AH5" s="9"/>
      <c r="AI5" s="29" t="s">
        <v>113</v>
      </c>
      <c r="AJ5" s="29">
        <v>4.5368333333333322</v>
      </c>
      <c r="AK5" s="29" t="s">
        <v>113</v>
      </c>
      <c r="AL5" s="29">
        <v>10.76271186440678</v>
      </c>
      <c r="AM5" s="29" t="s">
        <v>113</v>
      </c>
      <c r="AN5" s="29">
        <v>23.796610169491526</v>
      </c>
      <c r="AO5" s="29" t="s">
        <v>113</v>
      </c>
      <c r="AP5" s="29">
        <v>24.661016949152543</v>
      </c>
      <c r="AQ5" s="29" t="s">
        <v>113</v>
      </c>
      <c r="AR5" s="29">
        <v>17.16949152542373</v>
      </c>
      <c r="AS5" s="29" t="s">
        <v>113</v>
      </c>
      <c r="AT5" s="29">
        <v>10.694915254237289</v>
      </c>
      <c r="AU5" s="29" t="s">
        <v>113</v>
      </c>
      <c r="AV5" s="29">
        <v>6.2372881355932206</v>
      </c>
      <c r="AW5" s="29" t="s">
        <v>113</v>
      </c>
      <c r="AX5" s="29">
        <v>6.5254237288135597</v>
      </c>
      <c r="AY5" s="29" t="s">
        <v>113</v>
      </c>
      <c r="AZ5" s="29">
        <v>71.518166666666644</v>
      </c>
      <c r="BA5" s="29" t="s">
        <v>113</v>
      </c>
      <c r="BB5" s="29">
        <v>2241122.9386666669</v>
      </c>
      <c r="BC5" s="29" t="s">
        <v>113</v>
      </c>
      <c r="BD5" s="29">
        <v>10326682.310035003</v>
      </c>
      <c r="BE5" s="29" t="s">
        <v>113</v>
      </c>
      <c r="BF5" s="29">
        <v>4.1837557411183504</v>
      </c>
      <c r="BG5" s="29" t="s">
        <v>113</v>
      </c>
      <c r="BH5" s="29">
        <v>2.3834358335831842</v>
      </c>
      <c r="BI5" s="29" t="s">
        <v>113</v>
      </c>
      <c r="BJ5" s="29">
        <v>1.8344370289689971</v>
      </c>
    </row>
    <row r="6" spans="1:62" s="10" customFormat="1">
      <c r="A6" s="2">
        <v>3.72</v>
      </c>
      <c r="B6" s="1" t="s">
        <v>17</v>
      </c>
      <c r="C6" s="3">
        <v>23</v>
      </c>
      <c r="D6" s="3">
        <v>27</v>
      </c>
      <c r="E6" s="3">
        <v>19</v>
      </c>
      <c r="F6" s="3">
        <v>12</v>
      </c>
      <c r="G6" s="3">
        <v>6</v>
      </c>
      <c r="H6" s="3">
        <v>6</v>
      </c>
      <c r="I6" s="2">
        <v>7</v>
      </c>
      <c r="J6" s="2">
        <v>69.94</v>
      </c>
      <c r="K6" s="4">
        <v>2310243.02</v>
      </c>
      <c r="L6" s="5">
        <f t="shared" si="0"/>
        <v>8594104.0344000012</v>
      </c>
      <c r="M6" s="3">
        <v>167</v>
      </c>
      <c r="N6" s="6">
        <v>11.5</v>
      </c>
      <c r="O6" s="7"/>
      <c r="P6" s="7"/>
      <c r="Q6" s="7"/>
      <c r="R6" s="7"/>
      <c r="S6" s="7"/>
      <c r="T6" s="7"/>
      <c r="U6" s="2"/>
      <c r="V6" s="7"/>
      <c r="W6" s="7"/>
      <c r="X6" s="7"/>
      <c r="Y6" s="7"/>
      <c r="Z6" s="7"/>
      <c r="AA6" s="7"/>
      <c r="AB6" s="3"/>
      <c r="AC6" s="7"/>
      <c r="AD6" s="8">
        <f t="shared" si="1"/>
        <v>0</v>
      </c>
      <c r="AE6" s="1"/>
      <c r="AF6" s="11"/>
      <c r="AG6" s="16"/>
      <c r="AI6" s="29" t="s">
        <v>115</v>
      </c>
      <c r="AJ6" s="29">
        <v>4.6849999999999996</v>
      </c>
      <c r="AK6" s="29" t="s">
        <v>115</v>
      </c>
      <c r="AL6" s="29">
        <v>9</v>
      </c>
      <c r="AM6" s="29" t="s">
        <v>115</v>
      </c>
      <c r="AN6" s="29">
        <v>22</v>
      </c>
      <c r="AO6" s="29" t="s">
        <v>115</v>
      </c>
      <c r="AP6" s="29">
        <v>25</v>
      </c>
      <c r="AQ6" s="29" t="s">
        <v>115</v>
      </c>
      <c r="AR6" s="29">
        <v>17</v>
      </c>
      <c r="AS6" s="29" t="s">
        <v>115</v>
      </c>
      <c r="AT6" s="29">
        <v>11</v>
      </c>
      <c r="AU6" s="29" t="s">
        <v>115</v>
      </c>
      <c r="AV6" s="29">
        <v>6</v>
      </c>
      <c r="AW6" s="29" t="s">
        <v>115</v>
      </c>
      <c r="AX6" s="29">
        <v>6</v>
      </c>
      <c r="AY6" s="29" t="s">
        <v>115</v>
      </c>
      <c r="AZ6" s="29">
        <v>70.724999999999994</v>
      </c>
      <c r="BA6" s="29" t="s">
        <v>115</v>
      </c>
      <c r="BB6" s="29">
        <v>2220425.5449999999</v>
      </c>
      <c r="BC6" s="29" t="s">
        <v>115</v>
      </c>
      <c r="BD6" s="29">
        <v>11127297.099649999</v>
      </c>
      <c r="BE6" s="29" t="s">
        <v>114</v>
      </c>
      <c r="BF6" s="29">
        <v>0.19736138396240183</v>
      </c>
      <c r="BG6" s="29" t="s">
        <v>114</v>
      </c>
      <c r="BH6" s="29">
        <v>0.137088489108388</v>
      </c>
      <c r="BI6" s="29" t="s">
        <v>114</v>
      </c>
      <c r="BJ6" s="29">
        <v>6.1820373324022036E-2</v>
      </c>
    </row>
    <row r="7" spans="1:62" s="10" customFormat="1">
      <c r="A7" s="2">
        <v>4.4800000000000004</v>
      </c>
      <c r="B7" s="1" t="s">
        <v>41</v>
      </c>
      <c r="C7" s="3">
        <v>10</v>
      </c>
      <c r="D7" s="3">
        <v>32</v>
      </c>
      <c r="E7" s="3">
        <v>25</v>
      </c>
      <c r="F7" s="3">
        <v>12</v>
      </c>
      <c r="G7" s="3">
        <v>6</v>
      </c>
      <c r="H7" s="3">
        <v>8</v>
      </c>
      <c r="I7" s="2">
        <v>8</v>
      </c>
      <c r="J7" s="2">
        <v>69.599999999999994</v>
      </c>
      <c r="K7" s="4">
        <v>2063302.16</v>
      </c>
      <c r="L7" s="5">
        <f t="shared" si="0"/>
        <v>9243593.6768000014</v>
      </c>
      <c r="M7" s="3">
        <v>667</v>
      </c>
      <c r="N7" s="6">
        <v>7</v>
      </c>
      <c r="O7" s="7"/>
      <c r="P7" s="7"/>
      <c r="Q7" s="7"/>
      <c r="R7" s="7"/>
      <c r="S7" s="7"/>
      <c r="T7" s="7"/>
      <c r="U7" s="2"/>
      <c r="V7" s="7"/>
      <c r="W7" s="7"/>
      <c r="X7" s="7"/>
      <c r="Y7" s="7"/>
      <c r="Z7" s="7"/>
      <c r="AA7" s="7"/>
      <c r="AB7" s="3"/>
      <c r="AC7" s="7"/>
      <c r="AD7" s="8">
        <f t="shared" si="1"/>
        <v>0</v>
      </c>
      <c r="AE7" s="1"/>
      <c r="AF7" s="1"/>
      <c r="AG7" s="16"/>
      <c r="AI7" s="29" t="s">
        <v>116</v>
      </c>
      <c r="AJ7" s="29">
        <v>5.27</v>
      </c>
      <c r="AK7" s="29" t="s">
        <v>116</v>
      </c>
      <c r="AL7" s="29">
        <v>4</v>
      </c>
      <c r="AM7" s="29" t="s">
        <v>116</v>
      </c>
      <c r="AN7" s="29">
        <v>21</v>
      </c>
      <c r="AO7" s="29" t="s">
        <v>116</v>
      </c>
      <c r="AP7" s="29">
        <v>24</v>
      </c>
      <c r="AQ7" s="29" t="s">
        <v>116</v>
      </c>
      <c r="AR7" s="29">
        <v>19</v>
      </c>
      <c r="AS7" s="29" t="s">
        <v>116</v>
      </c>
      <c r="AT7" s="29">
        <v>6</v>
      </c>
      <c r="AU7" s="29" t="s">
        <v>116</v>
      </c>
      <c r="AV7" s="29">
        <v>7</v>
      </c>
      <c r="AW7" s="29" t="s">
        <v>116</v>
      </c>
      <c r="AX7" s="29">
        <v>10</v>
      </c>
      <c r="AY7" s="29" t="s">
        <v>116</v>
      </c>
      <c r="AZ7" s="29">
        <v>69.94</v>
      </c>
      <c r="BA7" s="29" t="s">
        <v>116</v>
      </c>
      <c r="BB7" s="29" t="e">
        <v>#N/A</v>
      </c>
      <c r="BC7" s="29" t="s">
        <v>116</v>
      </c>
      <c r="BD7" s="29" t="e">
        <v>#N/A</v>
      </c>
      <c r="BE7" s="29" t="s">
        <v>115</v>
      </c>
      <c r="BF7" s="29">
        <v>4.1319999999999997</v>
      </c>
      <c r="BG7" s="29" t="s">
        <v>115</v>
      </c>
      <c r="BH7" s="29">
        <v>2.1418719848387271</v>
      </c>
      <c r="BI7" s="29" t="s">
        <v>115</v>
      </c>
      <c r="BJ7" s="29">
        <v>1.8414117330092232</v>
      </c>
    </row>
    <row r="8" spans="1:62" s="10" customFormat="1">
      <c r="A8" s="2">
        <v>4.96</v>
      </c>
      <c r="B8" s="1" t="s">
        <v>122</v>
      </c>
      <c r="C8" s="3">
        <v>16</v>
      </c>
      <c r="D8" s="3">
        <v>17</v>
      </c>
      <c r="E8" s="3">
        <v>18</v>
      </c>
      <c r="F8" s="3">
        <v>15</v>
      </c>
      <c r="G8" s="3">
        <v>14</v>
      </c>
      <c r="H8" s="3">
        <v>10</v>
      </c>
      <c r="I8" s="2">
        <v>10</v>
      </c>
      <c r="J8" s="2">
        <v>76.72</v>
      </c>
      <c r="K8" s="4">
        <v>3034246.7</v>
      </c>
      <c r="L8" s="5">
        <f t="shared" si="0"/>
        <v>15049863.632000001</v>
      </c>
      <c r="M8" s="3">
        <v>314</v>
      </c>
      <c r="N8" s="6">
        <v>6.4</v>
      </c>
      <c r="O8" s="7"/>
      <c r="P8" s="7"/>
      <c r="Q8" s="7"/>
      <c r="R8" s="7"/>
      <c r="S8" s="7"/>
      <c r="T8" s="7"/>
      <c r="U8" s="2"/>
      <c r="V8" s="7"/>
      <c r="W8" s="7"/>
      <c r="X8" s="7"/>
      <c r="Y8" s="7"/>
      <c r="Z8" s="7"/>
      <c r="AA8" s="7"/>
      <c r="AB8" s="3"/>
      <c r="AC8" s="7"/>
      <c r="AD8" s="8">
        <f t="shared" si="1"/>
        <v>0</v>
      </c>
      <c r="AE8" s="1"/>
      <c r="AF8" s="1"/>
      <c r="AG8" s="16"/>
      <c r="AI8" s="29" t="s">
        <v>117</v>
      </c>
      <c r="AJ8" s="29">
        <v>0.9577860977481113</v>
      </c>
      <c r="AK8" s="29" t="s">
        <v>117</v>
      </c>
      <c r="AL8" s="29">
        <v>8.5305515507717349</v>
      </c>
      <c r="AM8" s="29" t="s">
        <v>117</v>
      </c>
      <c r="AN8" s="29">
        <v>7.6626718600672987</v>
      </c>
      <c r="AO8" s="29" t="s">
        <v>117</v>
      </c>
      <c r="AP8" s="29">
        <v>6.5537832440547383</v>
      </c>
      <c r="AQ8" s="29" t="s">
        <v>117</v>
      </c>
      <c r="AR8" s="29">
        <v>5.8550082963894274</v>
      </c>
      <c r="AS8" s="29" t="s">
        <v>117</v>
      </c>
      <c r="AT8" s="29">
        <v>4.6507479461062582</v>
      </c>
      <c r="AU8" s="29" t="s">
        <v>117</v>
      </c>
      <c r="AV8" s="29">
        <v>2.8668075663432688</v>
      </c>
      <c r="AW8" s="29" t="s">
        <v>117</v>
      </c>
      <c r="AX8" s="29">
        <v>3.7890765511482765</v>
      </c>
      <c r="AY8" s="29" t="s">
        <v>117</v>
      </c>
      <c r="AZ8" s="29">
        <v>6.0290273807802226</v>
      </c>
      <c r="BA8" s="29" t="s">
        <v>117</v>
      </c>
      <c r="BB8" s="29">
        <v>548076.30056906724</v>
      </c>
      <c r="BC8" s="29" t="s">
        <v>117</v>
      </c>
      <c r="BD8" s="29">
        <v>3286809.1837072736</v>
      </c>
      <c r="BE8" s="29" t="s">
        <v>116</v>
      </c>
      <c r="BF8" s="29" t="e">
        <v>#N/A</v>
      </c>
      <c r="BG8" s="29" t="s">
        <v>116</v>
      </c>
      <c r="BH8" s="29" t="e">
        <v>#N/A</v>
      </c>
      <c r="BI8" s="29" t="s">
        <v>116</v>
      </c>
      <c r="BJ8" s="29" t="e">
        <v>#N/A</v>
      </c>
    </row>
    <row r="9" spans="1:62" s="10" customFormat="1">
      <c r="A9" s="2">
        <v>4.93</v>
      </c>
      <c r="B9" s="1" t="s">
        <v>63</v>
      </c>
      <c r="C9" s="3">
        <v>13</v>
      </c>
      <c r="D9" s="3">
        <v>13</v>
      </c>
      <c r="E9" s="3">
        <v>32</v>
      </c>
      <c r="F9" s="3">
        <v>14</v>
      </c>
      <c r="G9" s="3">
        <v>12</v>
      </c>
      <c r="H9" s="3">
        <v>6</v>
      </c>
      <c r="I9" s="2">
        <v>10</v>
      </c>
      <c r="J9" s="2">
        <v>74.58</v>
      </c>
      <c r="K9" s="4">
        <v>2791618.57</v>
      </c>
      <c r="L9" s="5">
        <f t="shared" si="0"/>
        <v>13762679.550099999</v>
      </c>
      <c r="M9" s="3">
        <v>322</v>
      </c>
      <c r="N9" s="6">
        <v>9.6999999999999993</v>
      </c>
      <c r="O9" s="7"/>
      <c r="P9" s="7"/>
      <c r="Q9" s="7"/>
      <c r="R9" s="7"/>
      <c r="S9" s="7"/>
      <c r="T9" s="7"/>
      <c r="U9" s="2"/>
      <c r="V9" s="7"/>
      <c r="W9" s="7"/>
      <c r="X9" s="7"/>
      <c r="Y9" s="7"/>
      <c r="Z9" s="7"/>
      <c r="AA9" s="7"/>
      <c r="AB9" s="3"/>
      <c r="AC9" s="7"/>
      <c r="AD9" s="8">
        <f t="shared" si="1"/>
        <v>0</v>
      </c>
      <c r="AE9" s="1"/>
      <c r="AF9" s="11"/>
      <c r="AG9" s="16"/>
      <c r="AI9" s="29" t="s">
        <v>118</v>
      </c>
      <c r="AJ9" s="29">
        <v>0.91735420903955467</v>
      </c>
      <c r="AK9" s="29" t="s">
        <v>118</v>
      </c>
      <c r="AL9" s="29">
        <v>72.770309760374062</v>
      </c>
      <c r="AM9" s="29" t="s">
        <v>118</v>
      </c>
      <c r="AN9" s="29">
        <v>58.716540035067233</v>
      </c>
      <c r="AO9" s="29" t="s">
        <v>118</v>
      </c>
      <c r="AP9" s="29">
        <v>42.95207481005265</v>
      </c>
      <c r="AQ9" s="29" t="s">
        <v>118</v>
      </c>
      <c r="AR9" s="29">
        <v>34.281122150789024</v>
      </c>
      <c r="AS9" s="29" t="s">
        <v>118</v>
      </c>
      <c r="AT9" s="29">
        <v>21.629456458211578</v>
      </c>
      <c r="AU9" s="29" t="s">
        <v>118</v>
      </c>
      <c r="AV9" s="29">
        <v>8.2185856224430154</v>
      </c>
      <c r="AW9" s="29" t="s">
        <v>118</v>
      </c>
      <c r="AX9" s="29">
        <v>14.357101110461716</v>
      </c>
      <c r="AY9" s="29" t="s">
        <v>118</v>
      </c>
      <c r="AZ9" s="29">
        <v>36.349171158197628</v>
      </c>
      <c r="BA9" s="29" t="s">
        <v>118</v>
      </c>
      <c r="BB9" s="29">
        <v>300387631245.47455</v>
      </c>
      <c r="BC9" s="29" t="s">
        <v>118</v>
      </c>
      <c r="BD9" s="29">
        <v>10803114610102.475</v>
      </c>
      <c r="BE9" s="29" t="s">
        <v>117</v>
      </c>
      <c r="BF9" s="29">
        <v>1.2790479533392378</v>
      </c>
      <c r="BG9" s="29" t="s">
        <v>117</v>
      </c>
      <c r="BH9" s="29">
        <v>0.88843495064797284</v>
      </c>
      <c r="BI9" s="29" t="s">
        <v>117</v>
      </c>
      <c r="BJ9" s="29">
        <v>0.40064180939175725</v>
      </c>
    </row>
    <row r="10" spans="1:62" s="10" customFormat="1">
      <c r="A10" s="2">
        <v>4.68</v>
      </c>
      <c r="B10" s="1" t="s">
        <v>42</v>
      </c>
      <c r="C10" s="3">
        <v>16</v>
      </c>
      <c r="D10" s="3">
        <v>20</v>
      </c>
      <c r="E10" s="3">
        <v>29</v>
      </c>
      <c r="F10" s="3">
        <v>10</v>
      </c>
      <c r="G10" s="3">
        <v>8</v>
      </c>
      <c r="H10" s="3">
        <v>7</v>
      </c>
      <c r="I10" s="2">
        <v>11</v>
      </c>
      <c r="J10" s="2">
        <v>65.099999999999994</v>
      </c>
      <c r="K10" s="4">
        <v>1854596.14</v>
      </c>
      <c r="L10" s="5">
        <f t="shared" si="0"/>
        <v>8679509.9351999983</v>
      </c>
      <c r="M10" s="3">
        <v>545</v>
      </c>
      <c r="N10" s="6">
        <v>6.9</v>
      </c>
      <c r="O10" s="7"/>
      <c r="P10" s="7"/>
      <c r="Q10" s="7"/>
      <c r="R10" s="7"/>
      <c r="S10" s="7"/>
      <c r="T10" s="7"/>
      <c r="U10" s="2"/>
      <c r="V10" s="7"/>
      <c r="W10" s="7"/>
      <c r="X10" s="7"/>
      <c r="Y10" s="7"/>
      <c r="Z10" s="7"/>
      <c r="AA10" s="7"/>
      <c r="AB10" s="3"/>
      <c r="AC10" s="7"/>
      <c r="AD10" s="8">
        <f t="shared" si="1"/>
        <v>0</v>
      </c>
      <c r="AE10" s="1"/>
      <c r="AF10" s="11"/>
      <c r="AG10" s="16"/>
      <c r="AI10" s="29" t="s">
        <v>119</v>
      </c>
      <c r="AJ10" s="29">
        <v>1.995344854638089</v>
      </c>
      <c r="AK10" s="29" t="s">
        <v>119</v>
      </c>
      <c r="AL10" s="29">
        <v>6.8703430762918298</v>
      </c>
      <c r="AM10" s="29" t="s">
        <v>119</v>
      </c>
      <c r="AN10" s="29">
        <v>0.54784867867269149</v>
      </c>
      <c r="AO10" s="29" t="s">
        <v>119</v>
      </c>
      <c r="AP10" s="29">
        <v>-0.37198576830024521</v>
      </c>
      <c r="AQ10" s="29" t="s">
        <v>119</v>
      </c>
      <c r="AR10" s="29">
        <v>0.9411282625167261</v>
      </c>
      <c r="AS10" s="29" t="s">
        <v>119</v>
      </c>
      <c r="AT10" s="29">
        <v>-9.6951436087356235E-2</v>
      </c>
      <c r="AU10" s="29" t="s">
        <v>119</v>
      </c>
      <c r="AV10" s="29">
        <v>0.3468564432058785</v>
      </c>
      <c r="AW10" s="29" t="s">
        <v>119</v>
      </c>
      <c r="AX10" s="29">
        <v>-0.82927032179711357</v>
      </c>
      <c r="AY10" s="29" t="s">
        <v>119</v>
      </c>
      <c r="AZ10" s="29">
        <v>1.3669092729243659</v>
      </c>
      <c r="BA10" s="29" t="s">
        <v>119</v>
      </c>
      <c r="BB10" s="29">
        <v>0.23096792262374377</v>
      </c>
      <c r="BC10" s="29" t="s">
        <v>119</v>
      </c>
      <c r="BD10" s="29">
        <v>0.24051562987951547</v>
      </c>
      <c r="BE10" s="29" t="s">
        <v>118</v>
      </c>
      <c r="BF10" s="29">
        <v>1.6359636669412931</v>
      </c>
      <c r="BG10" s="29" t="s">
        <v>118</v>
      </c>
      <c r="BH10" s="29">
        <v>0.78931666153286595</v>
      </c>
      <c r="BI10" s="29" t="s">
        <v>118</v>
      </c>
      <c r="BJ10" s="29">
        <v>0.16051385943270116</v>
      </c>
    </row>
    <row r="11" spans="1:62" s="10" customFormat="1">
      <c r="A11" s="2">
        <v>5.53</v>
      </c>
      <c r="B11" s="1" t="s">
        <v>87</v>
      </c>
      <c r="C11" s="3">
        <v>14</v>
      </c>
      <c r="D11" s="3">
        <v>21</v>
      </c>
      <c r="E11" s="3">
        <v>17</v>
      </c>
      <c r="F11" s="3">
        <v>18</v>
      </c>
      <c r="G11" s="3">
        <v>6</v>
      </c>
      <c r="H11" s="3">
        <v>11</v>
      </c>
      <c r="I11" s="2">
        <v>14</v>
      </c>
      <c r="J11" s="2">
        <v>69.95</v>
      </c>
      <c r="K11" s="4">
        <v>2054829.16</v>
      </c>
      <c r="L11" s="5">
        <f t="shared" si="0"/>
        <v>11363205.254799999</v>
      </c>
      <c r="M11" s="3">
        <v>503</v>
      </c>
      <c r="N11" s="6">
        <v>6.7</v>
      </c>
      <c r="O11" s="7"/>
      <c r="P11" s="7"/>
      <c r="Q11" s="7"/>
      <c r="R11" s="7"/>
      <c r="S11" s="7"/>
      <c r="T11" s="7"/>
      <c r="U11" s="2"/>
      <c r="V11" s="7"/>
      <c r="W11" s="7"/>
      <c r="X11" s="7"/>
      <c r="Y11" s="7"/>
      <c r="Z11" s="7"/>
      <c r="AA11" s="7"/>
      <c r="AB11" s="3"/>
      <c r="AC11" s="7"/>
      <c r="AD11" s="8">
        <f>(L11*AB11)</f>
        <v>0</v>
      </c>
      <c r="AE11" s="1"/>
      <c r="AF11" s="1"/>
      <c r="AG11" s="16"/>
      <c r="AI11" s="29" t="s">
        <v>120</v>
      </c>
      <c r="AJ11" s="29">
        <v>-1.2012951988602367</v>
      </c>
      <c r="AK11" s="29" t="s">
        <v>120</v>
      </c>
      <c r="AL11" s="29">
        <v>2.053268824832811</v>
      </c>
      <c r="AM11" s="29" t="s">
        <v>120</v>
      </c>
      <c r="AN11" s="29">
        <v>0.63910241696584713</v>
      </c>
      <c r="AO11" s="29" t="s">
        <v>120</v>
      </c>
      <c r="AP11" s="29">
        <v>-9.8789807366091609E-2</v>
      </c>
      <c r="AQ11" s="29" t="s">
        <v>120</v>
      </c>
      <c r="AR11" s="29">
        <v>0.27373820822389605</v>
      </c>
      <c r="AS11" s="29" t="s">
        <v>120</v>
      </c>
      <c r="AT11" s="29">
        <v>5.0716432141784298E-2</v>
      </c>
      <c r="AU11" s="29" t="s">
        <v>120</v>
      </c>
      <c r="AV11" s="29">
        <v>0.10292344788593044</v>
      </c>
      <c r="AW11" s="29" t="s">
        <v>120</v>
      </c>
      <c r="AX11" s="29">
        <v>-3.1538687542013603E-2</v>
      </c>
      <c r="AY11" s="29" t="s">
        <v>120</v>
      </c>
      <c r="AZ11" s="29">
        <v>-0.51638418450991608</v>
      </c>
      <c r="BA11" s="29" t="s">
        <v>120</v>
      </c>
      <c r="BB11" s="29">
        <v>-9.7174579468074285E-2</v>
      </c>
      <c r="BC11" s="29" t="s">
        <v>120</v>
      </c>
      <c r="BD11" s="29">
        <v>-0.82248065714790985</v>
      </c>
      <c r="BE11" s="29" t="s">
        <v>119</v>
      </c>
      <c r="BF11" s="29">
        <v>7.173554372200579</v>
      </c>
      <c r="BG11" s="29" t="s">
        <v>119</v>
      </c>
      <c r="BH11" s="29">
        <v>2.6112476002536851</v>
      </c>
      <c r="BI11" s="29" t="s">
        <v>119</v>
      </c>
      <c r="BJ11" s="29">
        <v>0.52996016544317648</v>
      </c>
    </row>
    <row r="12" spans="1:62" s="10" customFormat="1">
      <c r="A12" s="2">
        <v>4.7699999999999996</v>
      </c>
      <c r="B12" s="1" t="s">
        <v>63</v>
      </c>
      <c r="C12" s="3">
        <v>9</v>
      </c>
      <c r="D12" s="3">
        <v>21</v>
      </c>
      <c r="E12" s="3">
        <v>29</v>
      </c>
      <c r="F12" s="3">
        <v>19</v>
      </c>
      <c r="G12" s="3">
        <v>4</v>
      </c>
      <c r="H12" s="3">
        <v>10</v>
      </c>
      <c r="I12" s="2">
        <v>8</v>
      </c>
      <c r="J12" s="2">
        <v>68.260000000000005</v>
      </c>
      <c r="K12" s="4">
        <v>1847291.55</v>
      </c>
      <c r="L12" s="5">
        <f t="shared" si="0"/>
        <v>8811580.6934999991</v>
      </c>
      <c r="M12" s="3">
        <v>484</v>
      </c>
      <c r="N12" s="6">
        <v>8.4</v>
      </c>
      <c r="O12" s="7"/>
      <c r="P12" s="7"/>
      <c r="Q12" s="7"/>
      <c r="R12" s="7"/>
      <c r="S12" s="7"/>
      <c r="T12" s="7"/>
      <c r="U12" s="2"/>
      <c r="V12" s="7"/>
      <c r="W12" s="7"/>
      <c r="X12" s="7"/>
      <c r="Y12" s="7"/>
      <c r="Z12" s="7"/>
      <c r="AA12" s="7"/>
      <c r="AB12" s="3"/>
      <c r="AC12" s="7"/>
      <c r="AD12" s="8">
        <f t="shared" si="1"/>
        <v>0</v>
      </c>
      <c r="AE12" s="1"/>
      <c r="AF12" s="1"/>
      <c r="AG12" s="16"/>
      <c r="AI12" s="29" t="s">
        <v>106</v>
      </c>
      <c r="AJ12" s="29">
        <v>4.6100000000000003</v>
      </c>
      <c r="AK12" s="29" t="s">
        <v>106</v>
      </c>
      <c r="AL12" s="29">
        <v>50</v>
      </c>
      <c r="AM12" s="29" t="s">
        <v>106</v>
      </c>
      <c r="AN12" s="29">
        <v>37</v>
      </c>
      <c r="AO12" s="29" t="s">
        <v>106</v>
      </c>
      <c r="AP12" s="29">
        <v>29</v>
      </c>
      <c r="AQ12" s="29" t="s">
        <v>106</v>
      </c>
      <c r="AR12" s="29">
        <v>32</v>
      </c>
      <c r="AS12" s="29" t="s">
        <v>106</v>
      </c>
      <c r="AT12" s="29">
        <v>22</v>
      </c>
      <c r="AU12" s="29" t="s">
        <v>106</v>
      </c>
      <c r="AV12" s="29">
        <v>14</v>
      </c>
      <c r="AW12" s="29" t="s">
        <v>106</v>
      </c>
      <c r="AX12" s="29">
        <v>14</v>
      </c>
      <c r="AY12" s="29" t="s">
        <v>106</v>
      </c>
      <c r="AZ12" s="29">
        <v>34.369999999999997</v>
      </c>
      <c r="BA12" s="29" t="s">
        <v>106</v>
      </c>
      <c r="BB12" s="29">
        <v>2888746.29</v>
      </c>
      <c r="BC12" s="29" t="s">
        <v>106</v>
      </c>
      <c r="BD12" s="29">
        <v>14508164.630899999</v>
      </c>
      <c r="BE12" s="29" t="s">
        <v>120</v>
      </c>
      <c r="BF12" s="29">
        <v>1.8180944695965775</v>
      </c>
      <c r="BG12" s="29" t="s">
        <v>120</v>
      </c>
      <c r="BH12" s="29">
        <v>1.3476294466896468</v>
      </c>
      <c r="BI12" s="29" t="s">
        <v>120</v>
      </c>
      <c r="BJ12" s="29">
        <v>0.39025463983484698</v>
      </c>
    </row>
    <row r="13" spans="1:62" s="10" customFormat="1">
      <c r="A13" s="2">
        <v>3.74</v>
      </c>
      <c r="B13" s="1" t="s">
        <v>33</v>
      </c>
      <c r="C13" s="3">
        <v>12</v>
      </c>
      <c r="D13" s="3">
        <v>28</v>
      </c>
      <c r="E13" s="3">
        <v>30</v>
      </c>
      <c r="F13" s="3">
        <v>8</v>
      </c>
      <c r="G13" s="3">
        <v>9</v>
      </c>
      <c r="H13" s="3">
        <v>2</v>
      </c>
      <c r="I13" s="2">
        <v>6</v>
      </c>
      <c r="J13" s="2">
        <v>73.209999999999994</v>
      </c>
      <c r="K13" s="4">
        <v>2307127.65</v>
      </c>
      <c r="L13" s="5">
        <f t="shared" si="0"/>
        <v>8628657.4110000003</v>
      </c>
      <c r="M13" s="3">
        <v>344</v>
      </c>
      <c r="N13" s="6">
        <v>6.9</v>
      </c>
      <c r="O13" s="7"/>
      <c r="P13" s="7"/>
      <c r="Q13" s="7"/>
      <c r="R13" s="7"/>
      <c r="S13" s="7"/>
      <c r="T13" s="7"/>
      <c r="U13" s="2"/>
      <c r="V13" s="7"/>
      <c r="W13" s="7"/>
      <c r="X13" s="7"/>
      <c r="Y13" s="7"/>
      <c r="Z13" s="7"/>
      <c r="AA13" s="7"/>
      <c r="AB13" s="3"/>
      <c r="AC13" s="7"/>
      <c r="AD13" s="8">
        <f t="shared" si="1"/>
        <v>0</v>
      </c>
      <c r="AE13" s="1"/>
      <c r="AF13" s="1"/>
      <c r="AG13" s="16"/>
      <c r="AI13" s="29" t="s">
        <v>107</v>
      </c>
      <c r="AJ13" s="29">
        <v>1.54</v>
      </c>
      <c r="AK13" s="29" t="s">
        <v>107</v>
      </c>
      <c r="AL13" s="29">
        <v>0</v>
      </c>
      <c r="AM13" s="29" t="s">
        <v>107</v>
      </c>
      <c r="AN13" s="29">
        <v>7</v>
      </c>
      <c r="AO13" s="29" t="s">
        <v>107</v>
      </c>
      <c r="AP13" s="29">
        <v>9</v>
      </c>
      <c r="AQ13" s="29" t="s">
        <v>107</v>
      </c>
      <c r="AR13" s="29">
        <v>3</v>
      </c>
      <c r="AS13" s="29" t="s">
        <v>107</v>
      </c>
      <c r="AT13" s="29">
        <v>0</v>
      </c>
      <c r="AU13" s="29" t="s">
        <v>107</v>
      </c>
      <c r="AV13" s="29">
        <v>0</v>
      </c>
      <c r="AW13" s="29" t="s">
        <v>107</v>
      </c>
      <c r="AX13" s="29">
        <v>0</v>
      </c>
      <c r="AY13" s="29" t="s">
        <v>107</v>
      </c>
      <c r="AZ13" s="29">
        <v>50.93</v>
      </c>
      <c r="BA13" s="29" t="s">
        <v>107</v>
      </c>
      <c r="BB13" s="29">
        <v>759673.29</v>
      </c>
      <c r="BC13" s="29" t="s">
        <v>107</v>
      </c>
      <c r="BD13" s="29">
        <v>1238267.4627</v>
      </c>
      <c r="BE13" s="29" t="s">
        <v>106</v>
      </c>
      <c r="BF13" s="29">
        <v>7.8019156871216069</v>
      </c>
      <c r="BG13" s="29" t="s">
        <v>106</v>
      </c>
      <c r="BH13" s="29">
        <v>4.5712827808610568</v>
      </c>
      <c r="BI13" s="29" t="s">
        <v>106</v>
      </c>
      <c r="BJ13" s="29">
        <v>1.9483325000375156</v>
      </c>
    </row>
    <row r="14" spans="1:62" s="10" customFormat="1">
      <c r="A14" s="2">
        <v>4.3</v>
      </c>
      <c r="B14" s="1" t="s">
        <v>121</v>
      </c>
      <c r="C14" s="3">
        <v>13</v>
      </c>
      <c r="D14" s="3">
        <v>28</v>
      </c>
      <c r="E14" s="3">
        <v>24</v>
      </c>
      <c r="F14" s="3">
        <v>11</v>
      </c>
      <c r="G14" s="3">
        <v>10</v>
      </c>
      <c r="H14" s="3">
        <v>4</v>
      </c>
      <c r="I14" s="2">
        <v>1</v>
      </c>
      <c r="J14" s="2">
        <v>67.72</v>
      </c>
      <c r="K14" s="4">
        <v>2068896.39</v>
      </c>
      <c r="L14" s="5">
        <f t="shared" si="0"/>
        <v>8896254.477</v>
      </c>
      <c r="M14" s="3">
        <v>351</v>
      </c>
      <c r="N14" s="6">
        <v>6.9</v>
      </c>
      <c r="O14" s="7"/>
      <c r="P14" s="7"/>
      <c r="Q14" s="7"/>
      <c r="R14" s="7"/>
      <c r="S14" s="7"/>
      <c r="T14" s="7"/>
      <c r="U14" s="2"/>
      <c r="V14" s="7"/>
      <c r="W14" s="7"/>
      <c r="X14" s="7"/>
      <c r="Y14" s="7"/>
      <c r="Z14" s="7"/>
      <c r="AA14" s="7"/>
      <c r="AB14" s="3"/>
      <c r="AC14" s="7"/>
      <c r="AD14" s="8">
        <f t="shared" si="1"/>
        <v>0</v>
      </c>
      <c r="AE14" s="1"/>
      <c r="AF14" s="1"/>
      <c r="AG14" s="1"/>
      <c r="AH14" s="9"/>
      <c r="AI14" s="29" t="s">
        <v>109</v>
      </c>
      <c r="AJ14" s="29">
        <v>272.20999999999998</v>
      </c>
      <c r="AK14" s="29" t="s">
        <v>109</v>
      </c>
      <c r="AL14" s="29">
        <v>635</v>
      </c>
      <c r="AM14" s="29" t="s">
        <v>109</v>
      </c>
      <c r="AN14" s="29">
        <v>1404</v>
      </c>
      <c r="AO14" s="29" t="s">
        <v>109</v>
      </c>
      <c r="AP14" s="29">
        <v>1455</v>
      </c>
      <c r="AQ14" s="29" t="s">
        <v>109</v>
      </c>
      <c r="AR14" s="29">
        <v>1013</v>
      </c>
      <c r="AS14" s="29" t="s">
        <v>109</v>
      </c>
      <c r="AT14" s="29">
        <v>631</v>
      </c>
      <c r="AU14" s="29" t="s">
        <v>109</v>
      </c>
      <c r="AV14" s="29">
        <v>368</v>
      </c>
      <c r="AW14" s="29" t="s">
        <v>109</v>
      </c>
      <c r="AX14" s="29">
        <v>385</v>
      </c>
      <c r="AY14" s="29" t="s">
        <v>109</v>
      </c>
      <c r="AZ14" s="29">
        <v>4291.09</v>
      </c>
      <c r="BA14" s="29" t="s">
        <v>109</v>
      </c>
      <c r="BB14" s="29">
        <v>134467376.32000002</v>
      </c>
      <c r="BC14" s="29" t="s">
        <v>109</v>
      </c>
      <c r="BD14" s="29">
        <v>619600938.60210025</v>
      </c>
      <c r="BE14" s="29" t="s">
        <v>107</v>
      </c>
      <c r="BF14" s="29">
        <v>1.8696862423862837</v>
      </c>
      <c r="BG14" s="29" t="s">
        <v>107</v>
      </c>
      <c r="BH14" s="29">
        <v>0.94178311022140515</v>
      </c>
      <c r="BI14" s="29" t="s">
        <v>107</v>
      </c>
      <c r="BJ14" s="29">
        <v>1.0177578025590659</v>
      </c>
    </row>
    <row r="15" spans="1:62" s="10" customFormat="1" ht="13.5" thickBot="1">
      <c r="A15" s="2">
        <v>4.99</v>
      </c>
      <c r="B15" s="1" t="s">
        <v>0</v>
      </c>
      <c r="C15" s="3">
        <v>11</v>
      </c>
      <c r="D15" s="3">
        <v>20</v>
      </c>
      <c r="E15" s="3">
        <v>23</v>
      </c>
      <c r="F15" s="3">
        <v>19</v>
      </c>
      <c r="G15" s="3">
        <v>13</v>
      </c>
      <c r="H15" s="3">
        <v>5</v>
      </c>
      <c r="I15" s="2">
        <v>9</v>
      </c>
      <c r="J15" s="2">
        <v>69.48</v>
      </c>
      <c r="K15" s="4">
        <v>1949639.97</v>
      </c>
      <c r="L15" s="5">
        <f t="shared" si="0"/>
        <v>9728703.4503000006</v>
      </c>
      <c r="M15" s="3">
        <v>451</v>
      </c>
      <c r="N15" s="6">
        <v>6.7</v>
      </c>
      <c r="O15" s="7"/>
      <c r="P15" s="7"/>
      <c r="Q15" s="7"/>
      <c r="R15" s="7"/>
      <c r="S15" s="7"/>
      <c r="T15" s="7"/>
      <c r="U15" s="2"/>
      <c r="V15" s="7"/>
      <c r="W15" s="7"/>
      <c r="X15" s="7"/>
      <c r="Y15" s="7"/>
      <c r="Z15" s="7"/>
      <c r="AA15" s="7"/>
      <c r="AB15" s="3"/>
      <c r="AC15" s="7"/>
      <c r="AD15" s="8">
        <f t="shared" si="1"/>
        <v>0</v>
      </c>
      <c r="AE15" s="1"/>
      <c r="AF15" s="1"/>
      <c r="AG15" s="1"/>
      <c r="AH15" s="9"/>
      <c r="AI15" s="31" t="s">
        <v>110</v>
      </c>
      <c r="AJ15" s="31">
        <v>60</v>
      </c>
      <c r="AK15" s="31" t="s">
        <v>110</v>
      </c>
      <c r="AL15" s="31">
        <v>59</v>
      </c>
      <c r="AM15" s="31" t="s">
        <v>110</v>
      </c>
      <c r="AN15" s="31">
        <v>59</v>
      </c>
      <c r="AO15" s="31" t="s">
        <v>110</v>
      </c>
      <c r="AP15" s="31">
        <v>59</v>
      </c>
      <c r="AQ15" s="31" t="s">
        <v>110</v>
      </c>
      <c r="AR15" s="31">
        <v>59</v>
      </c>
      <c r="AS15" s="31" t="s">
        <v>110</v>
      </c>
      <c r="AT15" s="31">
        <v>59</v>
      </c>
      <c r="AU15" s="31" t="s">
        <v>110</v>
      </c>
      <c r="AV15" s="31">
        <v>59</v>
      </c>
      <c r="AW15" s="31" t="s">
        <v>110</v>
      </c>
      <c r="AX15" s="31">
        <v>59</v>
      </c>
      <c r="AY15" s="31" t="s">
        <v>110</v>
      </c>
      <c r="AZ15" s="31">
        <v>60</v>
      </c>
      <c r="BA15" s="31" t="s">
        <v>110</v>
      </c>
      <c r="BB15" s="31">
        <v>60</v>
      </c>
      <c r="BC15" s="31" t="s">
        <v>110</v>
      </c>
      <c r="BD15" s="31">
        <v>60</v>
      </c>
      <c r="BE15" s="29" t="s">
        <v>108</v>
      </c>
      <c r="BF15" s="29">
        <v>9.6716019295078901</v>
      </c>
      <c r="BG15" s="29" t="s">
        <v>108</v>
      </c>
      <c r="BH15" s="29">
        <v>5.5130658910824621</v>
      </c>
      <c r="BI15" s="29" t="s">
        <v>108</v>
      </c>
      <c r="BJ15" s="29">
        <v>2.9660903025965815</v>
      </c>
    </row>
    <row r="16" spans="1:62" s="10" customFormat="1">
      <c r="A16" s="2">
        <v>4.8899999999999997</v>
      </c>
      <c r="B16" s="2" t="s">
        <v>17</v>
      </c>
      <c r="C16" s="3">
        <v>6</v>
      </c>
      <c r="D16" s="3">
        <v>21</v>
      </c>
      <c r="E16" s="3">
        <v>29</v>
      </c>
      <c r="F16" s="3">
        <v>17</v>
      </c>
      <c r="G16" s="3">
        <v>11</v>
      </c>
      <c r="H16" s="3">
        <v>7</v>
      </c>
      <c r="I16" s="2">
        <v>9</v>
      </c>
      <c r="J16" s="2">
        <v>72.22</v>
      </c>
      <c r="K16" s="4">
        <v>2831908.82</v>
      </c>
      <c r="L16" s="5">
        <f t="shared" si="0"/>
        <v>13848034.129799997</v>
      </c>
      <c r="M16" s="3">
        <v>344</v>
      </c>
      <c r="N16" s="6">
        <v>6.8</v>
      </c>
      <c r="O16" s="7">
        <v>4.4000000000000004</v>
      </c>
      <c r="P16" s="7">
        <v>58.1</v>
      </c>
      <c r="Q16" s="7">
        <v>31</v>
      </c>
      <c r="R16" s="7">
        <v>9.5</v>
      </c>
      <c r="S16" s="7">
        <v>1.4</v>
      </c>
      <c r="T16" s="7">
        <v>0</v>
      </c>
      <c r="U16" s="2">
        <v>3.96</v>
      </c>
      <c r="V16" s="7">
        <v>12.4</v>
      </c>
      <c r="W16" s="7">
        <v>36.1</v>
      </c>
      <c r="X16" s="7">
        <v>91.1</v>
      </c>
      <c r="Y16" s="7">
        <v>31.2</v>
      </c>
      <c r="Z16" s="7">
        <v>34.299999999999997</v>
      </c>
      <c r="AA16" s="7">
        <v>11.9</v>
      </c>
      <c r="AB16" s="3">
        <v>162</v>
      </c>
      <c r="AC16" s="7">
        <v>7.1</v>
      </c>
      <c r="AD16" s="8">
        <f t="shared" si="1"/>
        <v>2243381529.0275998</v>
      </c>
      <c r="AE16" s="1"/>
      <c r="AF16" s="1"/>
      <c r="AG16" s="1"/>
      <c r="AH16" s="9"/>
      <c r="AI16" s="9"/>
      <c r="AJ16" s="9"/>
      <c r="BE16" s="29" t="s">
        <v>109</v>
      </c>
      <c r="BF16" s="29">
        <v>175.71774112697071</v>
      </c>
      <c r="BG16" s="29" t="s">
        <v>109</v>
      </c>
      <c r="BH16" s="29">
        <v>100.10430501049373</v>
      </c>
      <c r="BI16" s="29" t="s">
        <v>109</v>
      </c>
      <c r="BJ16" s="29">
        <v>77.046355216697876</v>
      </c>
    </row>
    <row r="17" spans="1:62" s="10" customFormat="1" ht="13.5" thickBot="1">
      <c r="A17" s="2">
        <v>5.0599999999999996</v>
      </c>
      <c r="B17" s="2" t="s">
        <v>88</v>
      </c>
      <c r="C17" s="3">
        <v>15</v>
      </c>
      <c r="D17" s="3">
        <v>27</v>
      </c>
      <c r="E17" s="3">
        <v>9</v>
      </c>
      <c r="F17" s="3">
        <v>15</v>
      </c>
      <c r="G17" s="3">
        <v>12</v>
      </c>
      <c r="H17" s="3">
        <v>9</v>
      </c>
      <c r="I17" s="2">
        <v>13</v>
      </c>
      <c r="J17" s="2">
        <v>69.489999999999995</v>
      </c>
      <c r="K17" s="4">
        <v>2557901.71</v>
      </c>
      <c r="L17" s="5">
        <f t="shared" si="0"/>
        <v>12942982.6526</v>
      </c>
      <c r="M17" s="3"/>
      <c r="N17" s="6"/>
      <c r="O17" s="7"/>
      <c r="P17" s="7"/>
      <c r="Q17" s="7"/>
      <c r="R17" s="7"/>
      <c r="S17" s="7"/>
      <c r="T17" s="7"/>
      <c r="U17" s="2"/>
      <c r="V17" s="7"/>
      <c r="W17" s="7"/>
      <c r="X17" s="7"/>
      <c r="Y17" s="7"/>
      <c r="Z17" s="7"/>
      <c r="AA17" s="7"/>
      <c r="AB17" s="3"/>
      <c r="AC17" s="7"/>
      <c r="AD17" s="8">
        <f t="shared" si="1"/>
        <v>0</v>
      </c>
      <c r="AE17" s="1"/>
      <c r="AF17" s="1"/>
      <c r="AG17" s="1"/>
      <c r="AH17" s="9"/>
      <c r="AI17" s="9"/>
      <c r="AJ17" s="9"/>
      <c r="BE17" s="31" t="s">
        <v>110</v>
      </c>
      <c r="BF17" s="31">
        <v>42</v>
      </c>
      <c r="BG17" s="31" t="s">
        <v>110</v>
      </c>
      <c r="BH17" s="31">
        <v>42</v>
      </c>
      <c r="BI17" s="31" t="s">
        <v>110</v>
      </c>
      <c r="BJ17" s="31">
        <v>42</v>
      </c>
    </row>
    <row r="18" spans="1:62" s="10" customFormat="1">
      <c r="A18" s="2">
        <v>4.25</v>
      </c>
      <c r="B18" s="1" t="s">
        <v>88</v>
      </c>
      <c r="C18" s="3">
        <v>8</v>
      </c>
      <c r="D18" s="3">
        <v>34</v>
      </c>
      <c r="E18" s="3">
        <v>26</v>
      </c>
      <c r="F18" s="3">
        <v>17</v>
      </c>
      <c r="G18" s="3">
        <v>6</v>
      </c>
      <c r="H18" s="3">
        <v>5</v>
      </c>
      <c r="I18" s="2">
        <v>6</v>
      </c>
      <c r="J18" s="2">
        <v>76.959999999999994</v>
      </c>
      <c r="K18" s="4">
        <v>2808756.55</v>
      </c>
      <c r="L18" s="5">
        <f t="shared" si="0"/>
        <v>11937215.337499999</v>
      </c>
      <c r="M18" s="3">
        <v>304</v>
      </c>
      <c r="N18" s="6">
        <v>6.8</v>
      </c>
      <c r="O18" s="7"/>
      <c r="P18" s="7"/>
      <c r="Q18" s="7"/>
      <c r="R18" s="7"/>
      <c r="S18" s="7"/>
      <c r="T18" s="7"/>
      <c r="U18" s="2"/>
      <c r="V18" s="7"/>
      <c r="W18" s="7"/>
      <c r="X18" s="7"/>
      <c r="Y18" s="7"/>
      <c r="Z18" s="7"/>
      <c r="AA18" s="7"/>
      <c r="AB18" s="3"/>
      <c r="AC18" s="7"/>
      <c r="AD18" s="8">
        <f t="shared" si="1"/>
        <v>0</v>
      </c>
      <c r="AE18" s="1" t="s">
        <v>37</v>
      </c>
      <c r="AF18" s="1"/>
      <c r="AG18" s="1"/>
      <c r="AH18" s="9"/>
      <c r="AI18" s="9"/>
      <c r="AJ18" s="9"/>
    </row>
    <row r="19" spans="1:62" s="10" customFormat="1">
      <c r="A19" s="2">
        <v>3.87</v>
      </c>
      <c r="B19" s="1" t="s">
        <v>17</v>
      </c>
      <c r="C19" s="3">
        <v>19</v>
      </c>
      <c r="D19" s="3">
        <v>21</v>
      </c>
      <c r="E19" s="3">
        <v>23</v>
      </c>
      <c r="F19" s="3">
        <v>18</v>
      </c>
      <c r="G19" s="3">
        <v>11</v>
      </c>
      <c r="H19" s="3">
        <v>2</v>
      </c>
      <c r="I19" s="2">
        <v>6</v>
      </c>
      <c r="J19" s="2">
        <v>85.3</v>
      </c>
      <c r="K19" s="4">
        <v>3648419.58</v>
      </c>
      <c r="L19" s="5">
        <f t="shared" si="0"/>
        <v>14119383.774600001</v>
      </c>
      <c r="M19" s="3">
        <v>425</v>
      </c>
      <c r="N19" s="6">
        <v>6.8</v>
      </c>
      <c r="O19" s="7"/>
      <c r="P19" s="7"/>
      <c r="Q19" s="7"/>
      <c r="R19" s="7"/>
      <c r="S19" s="7"/>
      <c r="T19" s="7"/>
      <c r="U19" s="2"/>
      <c r="V19" s="7"/>
      <c r="W19" s="7"/>
      <c r="X19" s="7"/>
      <c r="Y19" s="7"/>
      <c r="Z19" s="7"/>
      <c r="AA19" s="7"/>
      <c r="AB19" s="3"/>
      <c r="AC19" s="7"/>
      <c r="AD19" s="8">
        <f t="shared" si="1"/>
        <v>0</v>
      </c>
      <c r="AE19" s="1"/>
      <c r="AF19" s="1"/>
      <c r="AG19" s="1"/>
      <c r="AH19" s="9"/>
      <c r="AI19" s="9"/>
      <c r="AJ19" s="9"/>
    </row>
    <row r="20" spans="1:62" s="10" customFormat="1">
      <c r="A20" s="2">
        <v>4.6100000000000003</v>
      </c>
      <c r="B20" s="1" t="s">
        <v>121</v>
      </c>
      <c r="C20" s="3">
        <v>12</v>
      </c>
      <c r="D20" s="3">
        <v>23</v>
      </c>
      <c r="E20" s="3">
        <v>26</v>
      </c>
      <c r="F20" s="3">
        <v>17</v>
      </c>
      <c r="G20" s="3">
        <v>9</v>
      </c>
      <c r="H20" s="3">
        <v>4</v>
      </c>
      <c r="I20" s="2">
        <v>1</v>
      </c>
      <c r="J20" s="2">
        <v>75.010000000000005</v>
      </c>
      <c r="K20" s="4">
        <v>2543705.65</v>
      </c>
      <c r="L20" s="5">
        <f t="shared" si="0"/>
        <v>11726483.046500001</v>
      </c>
      <c r="M20" s="3">
        <v>256</v>
      </c>
      <c r="N20" s="6">
        <v>7.4</v>
      </c>
      <c r="O20" s="7"/>
      <c r="P20" s="7"/>
      <c r="Q20" s="7"/>
      <c r="R20" s="7"/>
      <c r="S20" s="7"/>
      <c r="T20" s="7"/>
      <c r="U20" s="2"/>
      <c r="V20" s="7"/>
      <c r="W20" s="7"/>
      <c r="X20" s="7"/>
      <c r="Y20" s="7"/>
      <c r="Z20" s="7"/>
      <c r="AA20" s="7"/>
      <c r="AB20" s="3"/>
      <c r="AC20" s="7"/>
      <c r="AD20" s="8">
        <f t="shared" si="1"/>
        <v>0</v>
      </c>
      <c r="AE20" s="1"/>
      <c r="AF20" s="1"/>
      <c r="AG20" s="1"/>
      <c r="AH20" s="9"/>
      <c r="AI20" s="9"/>
      <c r="AJ20" s="9"/>
    </row>
    <row r="21" spans="1:62" s="10" customFormat="1">
      <c r="A21" s="2">
        <v>4.38</v>
      </c>
      <c r="B21" s="1" t="s">
        <v>88</v>
      </c>
      <c r="C21" s="3">
        <v>20</v>
      </c>
      <c r="D21" s="3">
        <v>20</v>
      </c>
      <c r="E21" s="3">
        <v>17</v>
      </c>
      <c r="F21" s="3">
        <v>20</v>
      </c>
      <c r="G21" s="3">
        <v>11</v>
      </c>
      <c r="H21" s="3">
        <v>2</v>
      </c>
      <c r="I21" s="2">
        <v>10</v>
      </c>
      <c r="J21" s="2">
        <v>75.73</v>
      </c>
      <c r="K21" s="4">
        <v>2457189.7599999998</v>
      </c>
      <c r="L21" s="5">
        <f t="shared" si="0"/>
        <v>10762491.148799999</v>
      </c>
      <c r="M21" s="3">
        <v>294</v>
      </c>
      <c r="N21" s="6">
        <v>6.8</v>
      </c>
      <c r="O21" s="7"/>
      <c r="P21" s="7"/>
      <c r="Q21" s="7"/>
      <c r="R21" s="7"/>
      <c r="S21" s="7"/>
      <c r="T21" s="7"/>
      <c r="U21" s="2"/>
      <c r="V21" s="7"/>
      <c r="W21" s="7"/>
      <c r="X21" s="7"/>
      <c r="Y21" s="7"/>
      <c r="Z21" s="7"/>
      <c r="AA21" s="7"/>
      <c r="AB21" s="3"/>
      <c r="AC21" s="7"/>
      <c r="AD21" s="8">
        <f t="shared" si="1"/>
        <v>0</v>
      </c>
      <c r="AE21" s="1" t="s">
        <v>48</v>
      </c>
      <c r="AF21" s="1"/>
      <c r="AG21" s="1"/>
      <c r="AH21" s="9"/>
      <c r="AI21" s="9"/>
      <c r="AJ21" s="9"/>
    </row>
    <row r="22" spans="1:62" s="10" customFormat="1">
      <c r="A22" s="2">
        <v>4.57</v>
      </c>
      <c r="B22" s="2" t="s">
        <v>101</v>
      </c>
      <c r="C22" s="3">
        <v>6</v>
      </c>
      <c r="D22" s="3">
        <v>22</v>
      </c>
      <c r="E22" s="3">
        <v>31</v>
      </c>
      <c r="F22" s="3">
        <v>19</v>
      </c>
      <c r="G22" s="3">
        <v>9</v>
      </c>
      <c r="H22" s="3">
        <v>8</v>
      </c>
      <c r="I22" s="2">
        <v>5</v>
      </c>
      <c r="J22" s="2">
        <v>68.48</v>
      </c>
      <c r="K22" s="4">
        <v>2015182.81</v>
      </c>
      <c r="L22" s="5">
        <f t="shared" si="0"/>
        <v>9209385.4417000003</v>
      </c>
      <c r="M22" s="12">
        <v>624</v>
      </c>
      <c r="N22" s="13">
        <v>6.7</v>
      </c>
      <c r="O22" s="14">
        <v>8.6</v>
      </c>
      <c r="P22" s="14">
        <v>73.3</v>
      </c>
      <c r="Q22" s="14">
        <v>18.100000000000001</v>
      </c>
      <c r="R22" s="14">
        <v>6.3</v>
      </c>
      <c r="S22" s="14">
        <v>1.6</v>
      </c>
      <c r="T22" s="14">
        <v>0.7</v>
      </c>
      <c r="U22" s="15">
        <v>5.12</v>
      </c>
      <c r="V22" s="14">
        <v>15.7</v>
      </c>
      <c r="W22" s="14">
        <v>45.7</v>
      </c>
      <c r="X22" s="14">
        <v>89.2</v>
      </c>
      <c r="Y22" s="14">
        <v>30.7</v>
      </c>
      <c r="Z22" s="14">
        <v>34.4</v>
      </c>
      <c r="AA22" s="14">
        <v>12.8</v>
      </c>
      <c r="AB22" s="12">
        <v>304</v>
      </c>
      <c r="AC22" s="14">
        <v>8.5</v>
      </c>
      <c r="AD22" s="8">
        <f t="shared" si="1"/>
        <v>2799653174.2768002</v>
      </c>
      <c r="AE22" s="1" t="s">
        <v>48</v>
      </c>
      <c r="AF22" s="1"/>
      <c r="AG22" s="1"/>
      <c r="AH22" s="9"/>
      <c r="AI22" s="9"/>
      <c r="AJ22" s="9"/>
    </row>
    <row r="23" spans="1:62" s="10" customFormat="1">
      <c r="A23" s="2">
        <v>4.57</v>
      </c>
      <c r="B23" s="2" t="s">
        <v>121</v>
      </c>
      <c r="C23" s="3">
        <v>13</v>
      </c>
      <c r="D23" s="3">
        <v>23</v>
      </c>
      <c r="E23" s="3">
        <v>21</v>
      </c>
      <c r="F23" s="3">
        <v>16</v>
      </c>
      <c r="G23" s="3">
        <v>14</v>
      </c>
      <c r="H23" s="3">
        <v>3</v>
      </c>
      <c r="I23" s="2">
        <v>10</v>
      </c>
      <c r="J23" s="2">
        <v>75.12</v>
      </c>
      <c r="K23" s="4">
        <v>2721222.07</v>
      </c>
      <c r="L23" s="5">
        <f t="shared" si="0"/>
        <v>12435984.8599</v>
      </c>
      <c r="M23" s="12">
        <v>344</v>
      </c>
      <c r="N23" s="13">
        <v>6.3</v>
      </c>
      <c r="O23" s="14">
        <v>2.8</v>
      </c>
      <c r="P23" s="14">
        <v>54.1</v>
      </c>
      <c r="Q23" s="14">
        <v>30.4</v>
      </c>
      <c r="R23" s="14">
        <v>12.5</v>
      </c>
      <c r="S23" s="14">
        <v>2.2000000000000002</v>
      </c>
      <c r="T23" s="14">
        <v>0.8</v>
      </c>
      <c r="U23" s="15">
        <v>4.7699999999999996</v>
      </c>
      <c r="V23" s="14">
        <v>8</v>
      </c>
      <c r="W23" s="14">
        <v>44.8</v>
      </c>
      <c r="X23" s="14">
        <v>93.9</v>
      </c>
      <c r="Y23" s="14">
        <v>16.7</v>
      </c>
      <c r="Z23" s="14" t="s">
        <v>27</v>
      </c>
      <c r="AA23" s="14">
        <v>11.8</v>
      </c>
      <c r="AB23" s="12">
        <v>244</v>
      </c>
      <c r="AC23" s="14">
        <v>8.6</v>
      </c>
      <c r="AD23" s="8">
        <f t="shared" si="1"/>
        <v>3034380305.8155999</v>
      </c>
      <c r="AE23" s="1" t="s">
        <v>48</v>
      </c>
      <c r="AF23" s="1"/>
      <c r="AG23" s="1"/>
      <c r="AH23" s="9"/>
      <c r="AI23" s="9"/>
      <c r="AJ23" s="9"/>
    </row>
    <row r="24" spans="1:62" s="10" customFormat="1">
      <c r="A24" s="2">
        <v>4.25</v>
      </c>
      <c r="B24" s="2" t="s">
        <v>121</v>
      </c>
      <c r="C24" s="3">
        <v>14</v>
      </c>
      <c r="D24" s="3">
        <v>32</v>
      </c>
      <c r="E24" s="3">
        <v>17</v>
      </c>
      <c r="F24" s="3">
        <v>17</v>
      </c>
      <c r="G24" s="3">
        <v>6</v>
      </c>
      <c r="H24" s="3">
        <v>5</v>
      </c>
      <c r="I24" s="2">
        <v>10</v>
      </c>
      <c r="J24" s="2">
        <v>79.599999999999994</v>
      </c>
      <c r="K24" s="4">
        <v>3133530.06</v>
      </c>
      <c r="L24" s="5">
        <f t="shared" si="0"/>
        <v>13317502.755000001</v>
      </c>
      <c r="M24" s="12">
        <v>431</v>
      </c>
      <c r="N24" s="13">
        <v>6.9</v>
      </c>
      <c r="O24" s="14">
        <v>6.5</v>
      </c>
      <c r="P24" s="14">
        <v>63.3</v>
      </c>
      <c r="Q24" s="14">
        <v>24.7</v>
      </c>
      <c r="R24" s="14">
        <v>9.1</v>
      </c>
      <c r="S24" s="14">
        <v>2.5</v>
      </c>
      <c r="T24" s="14">
        <v>0.4</v>
      </c>
      <c r="U24" s="15">
        <v>4.99</v>
      </c>
      <c r="V24" s="14">
        <v>15.5</v>
      </c>
      <c r="W24" s="14">
        <v>44.6</v>
      </c>
      <c r="X24" s="14">
        <v>89.4</v>
      </c>
      <c r="Y24" s="14">
        <v>31</v>
      </c>
      <c r="Z24" s="14">
        <v>34.700000000000003</v>
      </c>
      <c r="AA24" s="14">
        <v>12.6</v>
      </c>
      <c r="AB24" s="12">
        <v>225</v>
      </c>
      <c r="AC24" s="14">
        <v>8.1</v>
      </c>
      <c r="AD24" s="8">
        <f t="shared" si="1"/>
        <v>2996438119.875</v>
      </c>
      <c r="AE24" s="1" t="s">
        <v>48</v>
      </c>
      <c r="AF24" s="1"/>
      <c r="AG24" s="1"/>
      <c r="AH24" s="9"/>
      <c r="AI24" s="9"/>
      <c r="AJ24" s="9"/>
    </row>
    <row r="25" spans="1:62" s="40" customFormat="1">
      <c r="A25" s="34">
        <v>5.52</v>
      </c>
      <c r="B25" s="46" t="s">
        <v>102</v>
      </c>
      <c r="C25" s="47">
        <v>4</v>
      </c>
      <c r="D25" s="47">
        <v>11</v>
      </c>
      <c r="E25" s="47">
        <v>31</v>
      </c>
      <c r="F25" s="47">
        <v>24</v>
      </c>
      <c r="G25" s="47">
        <v>14</v>
      </c>
      <c r="H25" s="47">
        <v>7</v>
      </c>
      <c r="I25" s="46">
        <v>9</v>
      </c>
      <c r="J25" s="34">
        <v>74.39</v>
      </c>
      <c r="K25" s="36">
        <v>2246687.17</v>
      </c>
      <c r="L25" s="37">
        <f t="shared" ref="L25:L42" si="2">A25*K25</f>
        <v>12401713.178399999</v>
      </c>
      <c r="M25" s="46">
        <v>398</v>
      </c>
      <c r="N25" s="48">
        <v>8.4</v>
      </c>
      <c r="O25" s="48">
        <v>4.7</v>
      </c>
      <c r="P25" s="48">
        <v>48.5</v>
      </c>
      <c r="Q25" s="48">
        <v>37.4</v>
      </c>
      <c r="R25" s="48">
        <v>9</v>
      </c>
      <c r="S25" s="48">
        <v>4.3</v>
      </c>
      <c r="T25" s="48">
        <v>0.8</v>
      </c>
      <c r="U25" s="49">
        <v>3.08</v>
      </c>
      <c r="V25" s="48">
        <v>9.3000000000000007</v>
      </c>
      <c r="W25" s="48">
        <v>29</v>
      </c>
      <c r="X25" s="48">
        <v>94</v>
      </c>
      <c r="Y25" s="48">
        <v>30.1</v>
      </c>
      <c r="Z25" s="48">
        <v>32</v>
      </c>
      <c r="AA25" s="48">
        <v>18.2</v>
      </c>
      <c r="AB25" s="47">
        <v>211</v>
      </c>
      <c r="AC25" s="48">
        <v>8.3000000000000007</v>
      </c>
      <c r="AD25" s="50">
        <f t="shared" ref="AD25:AD42" si="3">(L25*AB25)</f>
        <v>2616761480.6423998</v>
      </c>
      <c r="AE25" s="50"/>
      <c r="AF25" s="33"/>
    </row>
    <row r="26" spans="1:62" s="40" customFormat="1">
      <c r="A26" s="33">
        <v>4.6900000000000004</v>
      </c>
      <c r="B26" s="46" t="s">
        <v>102</v>
      </c>
      <c r="C26" s="46">
        <v>7</v>
      </c>
      <c r="D26" s="46">
        <v>17</v>
      </c>
      <c r="E26" s="46">
        <v>32</v>
      </c>
      <c r="F26" s="46">
        <v>18</v>
      </c>
      <c r="G26" s="46">
        <v>16</v>
      </c>
      <c r="H26" s="46">
        <v>5</v>
      </c>
      <c r="I26" s="46">
        <v>5</v>
      </c>
      <c r="J26" s="33">
        <v>75.540000000000006</v>
      </c>
      <c r="K26" s="33">
        <v>2774521.9</v>
      </c>
      <c r="L26" s="37">
        <f t="shared" si="2"/>
        <v>13012507.711000001</v>
      </c>
      <c r="M26" s="46">
        <v>331</v>
      </c>
      <c r="N26" s="46">
        <v>10.1</v>
      </c>
      <c r="O26" s="46">
        <v>2.5</v>
      </c>
      <c r="P26" s="46">
        <v>49.7</v>
      </c>
      <c r="Q26" s="46">
        <v>37</v>
      </c>
      <c r="R26" s="46">
        <v>5.5</v>
      </c>
      <c r="S26" s="46">
        <v>6.7</v>
      </c>
      <c r="T26" s="46">
        <v>1.1000000000000001</v>
      </c>
      <c r="U26" s="46">
        <v>3.52</v>
      </c>
      <c r="V26" s="46">
        <v>10.4</v>
      </c>
      <c r="W26" s="46">
        <v>31.7</v>
      </c>
      <c r="X26" s="46">
        <v>89.8</v>
      </c>
      <c r="Y26" s="46">
        <v>29.4</v>
      </c>
      <c r="Z26" s="46">
        <v>32.700000000000003</v>
      </c>
      <c r="AA26" s="46">
        <v>12.9</v>
      </c>
      <c r="AB26" s="46">
        <v>163</v>
      </c>
      <c r="AC26" s="46">
        <v>10</v>
      </c>
      <c r="AD26" s="50">
        <f t="shared" si="3"/>
        <v>2121038756.8930001</v>
      </c>
      <c r="AE26" s="50"/>
      <c r="AF26" s="42"/>
    </row>
    <row r="27" spans="1:62" s="40" customFormat="1">
      <c r="A27" s="34">
        <v>5.27</v>
      </c>
      <c r="B27" s="46" t="s">
        <v>31</v>
      </c>
      <c r="C27" s="47">
        <v>1</v>
      </c>
      <c r="D27" s="47">
        <v>14</v>
      </c>
      <c r="E27" s="47">
        <v>34</v>
      </c>
      <c r="F27" s="47">
        <v>27</v>
      </c>
      <c r="G27" s="47">
        <v>13</v>
      </c>
      <c r="H27" s="47">
        <v>9</v>
      </c>
      <c r="I27" s="46">
        <v>4</v>
      </c>
      <c r="J27" s="34">
        <v>75.64</v>
      </c>
      <c r="K27" s="36">
        <v>2588993.88</v>
      </c>
      <c r="L27" s="37">
        <f t="shared" si="2"/>
        <v>13643997.747599998</v>
      </c>
      <c r="M27" s="46">
        <v>480</v>
      </c>
      <c r="N27" s="48">
        <v>8.8000000000000007</v>
      </c>
      <c r="O27" s="48">
        <v>5.8</v>
      </c>
      <c r="P27" s="48">
        <v>59.9</v>
      </c>
      <c r="Q27" s="48">
        <v>27.7</v>
      </c>
      <c r="R27" s="48">
        <v>6.4</v>
      </c>
      <c r="S27" s="48">
        <v>6</v>
      </c>
      <c r="T27" s="48">
        <v>0</v>
      </c>
      <c r="U27" s="49">
        <v>3.47</v>
      </c>
      <c r="V27" s="48">
        <v>10.8</v>
      </c>
      <c r="W27" s="48">
        <v>32.799999999999997</v>
      </c>
      <c r="X27" s="48">
        <v>94.5</v>
      </c>
      <c r="Y27" s="48">
        <v>31.1</v>
      </c>
      <c r="Z27" s="48">
        <v>32.9</v>
      </c>
      <c r="AA27" s="48">
        <v>18.399999999999999</v>
      </c>
      <c r="AB27" s="47">
        <v>208</v>
      </c>
      <c r="AC27" s="48">
        <v>8.8000000000000007</v>
      </c>
      <c r="AD27" s="50">
        <f t="shared" si="3"/>
        <v>2837951531.5007997</v>
      </c>
      <c r="AE27" s="50"/>
      <c r="AF27" s="33"/>
    </row>
    <row r="28" spans="1:62" s="40" customFormat="1">
      <c r="A28" s="34">
        <v>1.54</v>
      </c>
      <c r="B28" s="46" t="s">
        <v>34</v>
      </c>
      <c r="C28" s="47">
        <v>33</v>
      </c>
      <c r="D28" s="47">
        <v>44</v>
      </c>
      <c r="E28" s="47">
        <v>20</v>
      </c>
      <c r="F28" s="47">
        <v>3</v>
      </c>
      <c r="G28" s="47">
        <v>0</v>
      </c>
      <c r="H28" s="47">
        <v>0</v>
      </c>
      <c r="I28" s="46">
        <v>0</v>
      </c>
      <c r="J28" s="34">
        <v>65.52</v>
      </c>
      <c r="K28" s="36">
        <v>2321355.04</v>
      </c>
      <c r="L28" s="37">
        <f t="shared" si="2"/>
        <v>3574886.7616000003</v>
      </c>
      <c r="M28" s="46">
        <v>548</v>
      </c>
      <c r="N28" s="48">
        <v>8.6</v>
      </c>
      <c r="O28" s="48">
        <v>5.2</v>
      </c>
      <c r="P28" s="48">
        <v>42.5</v>
      </c>
      <c r="Q28" s="48">
        <v>40.4</v>
      </c>
      <c r="R28" s="48">
        <v>5.7</v>
      </c>
      <c r="S28" s="48">
        <v>5.5</v>
      </c>
      <c r="T28" s="48">
        <v>5.9</v>
      </c>
      <c r="U28" s="49">
        <v>3.91</v>
      </c>
      <c r="V28" s="48">
        <v>11.9</v>
      </c>
      <c r="W28" s="48">
        <v>35.5</v>
      </c>
      <c r="X28" s="48">
        <v>90.9</v>
      </c>
      <c r="Y28" s="48">
        <v>30.3</v>
      </c>
      <c r="Z28" s="48">
        <v>33.4</v>
      </c>
      <c r="AA28" s="48">
        <v>12.9</v>
      </c>
      <c r="AB28" s="47">
        <v>221</v>
      </c>
      <c r="AC28" s="48">
        <v>8.5</v>
      </c>
      <c r="AD28" s="50">
        <f t="shared" si="3"/>
        <v>790049974.31360006</v>
      </c>
      <c r="AE28" s="50"/>
      <c r="AF28" s="33"/>
    </row>
    <row r="29" spans="1:62" s="40" customFormat="1">
      <c r="A29" s="34">
        <v>3.42</v>
      </c>
      <c r="B29" s="46" t="s">
        <v>132</v>
      </c>
      <c r="C29" s="47">
        <v>12</v>
      </c>
      <c r="D29" s="47">
        <v>27</v>
      </c>
      <c r="E29" s="47">
        <v>35</v>
      </c>
      <c r="F29" s="47">
        <v>14</v>
      </c>
      <c r="G29" s="47">
        <v>9</v>
      </c>
      <c r="H29" s="47">
        <v>3</v>
      </c>
      <c r="I29" s="46">
        <v>0</v>
      </c>
      <c r="J29" s="34">
        <v>62.02</v>
      </c>
      <c r="K29" s="36">
        <v>1271052.52</v>
      </c>
      <c r="L29" s="37">
        <f t="shared" si="2"/>
        <v>4346999.6184</v>
      </c>
      <c r="M29" s="46">
        <v>471</v>
      </c>
      <c r="N29" s="48">
        <v>9</v>
      </c>
      <c r="O29" s="48">
        <v>4.4000000000000004</v>
      </c>
      <c r="P29" s="48">
        <v>51.5</v>
      </c>
      <c r="Q29" s="48">
        <v>35.200000000000003</v>
      </c>
      <c r="R29" s="48">
        <v>4.2</v>
      </c>
      <c r="S29" s="48">
        <v>7.3</v>
      </c>
      <c r="T29" s="48">
        <v>1.8</v>
      </c>
      <c r="U29" s="49">
        <v>3.85</v>
      </c>
      <c r="V29" s="48">
        <v>11.5</v>
      </c>
      <c r="W29" s="48">
        <v>35</v>
      </c>
      <c r="X29" s="48">
        <v>90.9</v>
      </c>
      <c r="Y29" s="48">
        <v>30</v>
      </c>
      <c r="Z29" s="48">
        <v>33</v>
      </c>
      <c r="AA29" s="48">
        <v>12.6</v>
      </c>
      <c r="AB29" s="47">
        <v>193</v>
      </c>
      <c r="AC29" s="48">
        <v>8.6</v>
      </c>
      <c r="AD29" s="50">
        <f t="shared" si="3"/>
        <v>838970926.35119998</v>
      </c>
      <c r="AE29" s="50"/>
      <c r="AF29" s="33"/>
    </row>
    <row r="30" spans="1:62" s="40" customFormat="1">
      <c r="A30" s="34">
        <v>4.5599999999999996</v>
      </c>
      <c r="B30" s="46" t="s">
        <v>130</v>
      </c>
      <c r="C30" s="47">
        <v>7</v>
      </c>
      <c r="D30" s="47">
        <v>27</v>
      </c>
      <c r="E30" s="47">
        <v>24</v>
      </c>
      <c r="F30" s="47">
        <v>22</v>
      </c>
      <c r="G30" s="47">
        <v>8</v>
      </c>
      <c r="H30" s="47">
        <v>7</v>
      </c>
      <c r="I30" s="46">
        <v>5</v>
      </c>
      <c r="J30" s="34">
        <v>74.069999999999993</v>
      </c>
      <c r="K30" s="36">
        <v>2136697.25</v>
      </c>
      <c r="L30" s="37">
        <f t="shared" si="2"/>
        <v>9743339.459999999</v>
      </c>
      <c r="M30" s="46">
        <v>512</v>
      </c>
      <c r="N30" s="48">
        <v>8.6999999999999993</v>
      </c>
      <c r="O30" s="48">
        <v>4.4000000000000004</v>
      </c>
      <c r="P30" s="48">
        <v>54.2</v>
      </c>
      <c r="Q30" s="48">
        <v>33.1</v>
      </c>
      <c r="R30" s="48">
        <v>3.8</v>
      </c>
      <c r="S30" s="48">
        <v>1.1000000000000001</v>
      </c>
      <c r="T30" s="48">
        <v>7.8</v>
      </c>
      <c r="U30" s="49">
        <v>4.32</v>
      </c>
      <c r="V30" s="48">
        <v>12.9</v>
      </c>
      <c r="W30" s="48">
        <v>38.1</v>
      </c>
      <c r="X30" s="48">
        <v>88.1</v>
      </c>
      <c r="Y30" s="48">
        <v>29.8</v>
      </c>
      <c r="Z30" s="48">
        <v>33.799999999999997</v>
      </c>
      <c r="AA30" s="48">
        <v>13.6</v>
      </c>
      <c r="AB30" s="47">
        <v>222</v>
      </c>
      <c r="AC30" s="48">
        <v>8.6</v>
      </c>
      <c r="AD30" s="50">
        <f t="shared" si="3"/>
        <v>2163021360.1199999</v>
      </c>
      <c r="AE30" s="50"/>
      <c r="AF30" s="33"/>
    </row>
    <row r="31" spans="1:62" s="51" customFormat="1">
      <c r="A31" s="34">
        <v>3.41</v>
      </c>
      <c r="B31" s="46" t="s">
        <v>124</v>
      </c>
      <c r="C31" s="47">
        <v>19</v>
      </c>
      <c r="D31" s="47">
        <v>23</v>
      </c>
      <c r="E31" s="47">
        <v>32</v>
      </c>
      <c r="F31" s="47">
        <v>10</v>
      </c>
      <c r="G31" s="47">
        <v>8</v>
      </c>
      <c r="H31" s="47">
        <v>4</v>
      </c>
      <c r="I31" s="46">
        <v>4</v>
      </c>
      <c r="J31" s="34">
        <v>62.75</v>
      </c>
      <c r="K31" s="36">
        <v>1410878.42</v>
      </c>
      <c r="L31" s="37">
        <f t="shared" si="2"/>
        <v>4811095.4122000001</v>
      </c>
      <c r="M31" s="46">
        <v>385</v>
      </c>
      <c r="N31" s="48">
        <v>8.5</v>
      </c>
      <c r="O31" s="48">
        <v>4.4000000000000004</v>
      </c>
      <c r="P31" s="48">
        <v>38.6</v>
      </c>
      <c r="Q31" s="48">
        <v>40.6</v>
      </c>
      <c r="R31" s="48">
        <v>9.9</v>
      </c>
      <c r="S31" s="48">
        <v>7.8</v>
      </c>
      <c r="T31" s="48">
        <v>3.1</v>
      </c>
      <c r="U31" s="49">
        <v>3.13</v>
      </c>
      <c r="V31" s="48">
        <v>9.5</v>
      </c>
      <c r="W31" s="48">
        <v>29.6</v>
      </c>
      <c r="X31" s="48">
        <v>94.2</v>
      </c>
      <c r="Y31" s="48">
        <v>30.4</v>
      </c>
      <c r="Z31" s="48">
        <v>32.200000000000003</v>
      </c>
      <c r="AA31" s="48">
        <v>19.3</v>
      </c>
      <c r="AB31" s="47">
        <v>206</v>
      </c>
      <c r="AC31" s="48">
        <v>8.9</v>
      </c>
      <c r="AD31" s="50">
        <f t="shared" si="3"/>
        <v>991085654.91320002</v>
      </c>
      <c r="AE31" s="50"/>
      <c r="AF31" s="33"/>
    </row>
    <row r="32" spans="1:62" s="51" customFormat="1">
      <c r="A32" s="34">
        <v>4.8099999999999996</v>
      </c>
      <c r="B32" s="46" t="s">
        <v>130</v>
      </c>
      <c r="C32" s="47">
        <v>1</v>
      </c>
      <c r="D32" s="47">
        <v>23</v>
      </c>
      <c r="E32" s="47">
        <v>38</v>
      </c>
      <c r="F32" s="47">
        <v>20</v>
      </c>
      <c r="G32" s="47">
        <v>9</v>
      </c>
      <c r="H32" s="47">
        <v>5</v>
      </c>
      <c r="I32" s="46">
        <v>4</v>
      </c>
      <c r="J32" s="34">
        <v>79.650000000000006</v>
      </c>
      <c r="K32" s="36">
        <v>2522274.2999999998</v>
      </c>
      <c r="L32" s="37">
        <f t="shared" si="2"/>
        <v>12132139.382999998</v>
      </c>
      <c r="M32" s="46">
        <v>491</v>
      </c>
      <c r="N32" s="48">
        <v>7</v>
      </c>
      <c r="O32" s="48">
        <v>3.5</v>
      </c>
      <c r="P32" s="48">
        <v>54.4</v>
      </c>
      <c r="Q32" s="48">
        <v>30.2</v>
      </c>
      <c r="R32" s="48">
        <v>6.7</v>
      </c>
      <c r="S32" s="48">
        <v>8.6</v>
      </c>
      <c r="T32" s="48">
        <v>0.1</v>
      </c>
      <c r="U32" s="49">
        <v>3.17</v>
      </c>
      <c r="V32" s="48">
        <v>10.3</v>
      </c>
      <c r="W32" s="48">
        <v>31.2</v>
      </c>
      <c r="X32" s="48">
        <v>98.3</v>
      </c>
      <c r="Y32" s="48">
        <v>32.5</v>
      </c>
      <c r="Z32" s="48">
        <v>33</v>
      </c>
      <c r="AA32" s="48">
        <v>14.5</v>
      </c>
      <c r="AB32" s="47">
        <v>260</v>
      </c>
      <c r="AC32" s="48">
        <v>7.4</v>
      </c>
      <c r="AD32" s="50">
        <f t="shared" si="3"/>
        <v>3154356239.5799994</v>
      </c>
      <c r="AE32" s="50"/>
      <c r="AF32" s="33"/>
    </row>
    <row r="33" spans="1:32" s="40" customFormat="1">
      <c r="A33" s="34">
        <v>4.07</v>
      </c>
      <c r="B33" s="46" t="s">
        <v>102</v>
      </c>
      <c r="C33" s="47">
        <v>5</v>
      </c>
      <c r="D33" s="47">
        <v>28</v>
      </c>
      <c r="E33" s="47">
        <v>36</v>
      </c>
      <c r="F33" s="47">
        <v>9</v>
      </c>
      <c r="G33" s="47">
        <v>12</v>
      </c>
      <c r="H33" s="47">
        <v>8</v>
      </c>
      <c r="I33" s="46">
        <v>2</v>
      </c>
      <c r="J33" s="34">
        <v>81.92</v>
      </c>
      <c r="K33" s="36">
        <v>3163296.22</v>
      </c>
      <c r="L33" s="37">
        <f t="shared" si="2"/>
        <v>12874615.615400001</v>
      </c>
      <c r="M33" s="46">
        <v>771</v>
      </c>
      <c r="N33" s="48">
        <v>7.7</v>
      </c>
      <c r="O33" s="48">
        <v>10.9</v>
      </c>
      <c r="P33" s="48">
        <v>69.2</v>
      </c>
      <c r="Q33" s="48">
        <v>17.600000000000001</v>
      </c>
      <c r="R33" s="48">
        <v>4.7</v>
      </c>
      <c r="S33" s="48">
        <v>7.2</v>
      </c>
      <c r="T33" s="48">
        <v>1.3</v>
      </c>
      <c r="U33" s="49">
        <v>4.3099999999999996</v>
      </c>
      <c r="V33" s="48">
        <v>11.7</v>
      </c>
      <c r="W33" s="48">
        <v>35.4</v>
      </c>
      <c r="X33" s="48">
        <v>82.1</v>
      </c>
      <c r="Y33" s="48">
        <v>27.2</v>
      </c>
      <c r="Z33" s="48">
        <v>33.1</v>
      </c>
      <c r="AA33" s="48">
        <v>14.5</v>
      </c>
      <c r="AB33" s="47">
        <v>340</v>
      </c>
      <c r="AC33" s="48">
        <v>7.2</v>
      </c>
      <c r="AD33" s="50">
        <f t="shared" si="3"/>
        <v>4377369309.2360001</v>
      </c>
      <c r="AE33" s="50"/>
      <c r="AF33" s="33"/>
    </row>
    <row r="34" spans="1:32" s="40" customFormat="1">
      <c r="A34" s="34">
        <v>4.8499999999999996</v>
      </c>
      <c r="B34" s="46" t="s">
        <v>35</v>
      </c>
      <c r="C34" s="47">
        <v>4</v>
      </c>
      <c r="D34" s="47">
        <v>15</v>
      </c>
      <c r="E34" s="47">
        <v>37</v>
      </c>
      <c r="F34" s="47">
        <v>19</v>
      </c>
      <c r="G34" s="47">
        <v>12</v>
      </c>
      <c r="H34" s="47">
        <v>9</v>
      </c>
      <c r="I34" s="46">
        <v>4</v>
      </c>
      <c r="J34" s="34">
        <v>64.8</v>
      </c>
      <c r="K34" s="36">
        <v>1499671.43</v>
      </c>
      <c r="L34" s="37">
        <f t="shared" si="2"/>
        <v>7273406.4354999987</v>
      </c>
      <c r="M34" s="46">
        <v>293</v>
      </c>
      <c r="N34" s="48">
        <v>8.3000000000000007</v>
      </c>
      <c r="O34" s="48">
        <v>4.5999999999999996</v>
      </c>
      <c r="P34" s="48">
        <v>45.5</v>
      </c>
      <c r="Q34" s="48">
        <v>40.6</v>
      </c>
      <c r="R34" s="48">
        <v>10.5</v>
      </c>
      <c r="S34" s="48">
        <v>3.4</v>
      </c>
      <c r="T34" s="48">
        <v>0</v>
      </c>
      <c r="U34" s="49">
        <v>3.14</v>
      </c>
      <c r="V34" s="48">
        <v>9.6</v>
      </c>
      <c r="W34" s="48">
        <v>29.3</v>
      </c>
      <c r="X34" s="48">
        <v>93.2</v>
      </c>
      <c r="Y34" s="48">
        <v>30.5</v>
      </c>
      <c r="Z34" s="48">
        <v>32.700000000000003</v>
      </c>
      <c r="AA34" s="48">
        <v>17.899999999999999</v>
      </c>
      <c r="AB34" s="47">
        <v>192</v>
      </c>
      <c r="AC34" s="48">
        <v>8.9</v>
      </c>
      <c r="AD34" s="50">
        <f t="shared" si="3"/>
        <v>1396494035.6159997</v>
      </c>
      <c r="AE34" s="50"/>
      <c r="AF34" s="33"/>
    </row>
    <row r="35" spans="1:32" s="40" customFormat="1">
      <c r="A35" s="34">
        <v>3.84</v>
      </c>
      <c r="B35" s="46" t="s">
        <v>122</v>
      </c>
      <c r="C35" s="47">
        <v>5</v>
      </c>
      <c r="D35" s="47">
        <v>35</v>
      </c>
      <c r="E35" s="47">
        <v>32</v>
      </c>
      <c r="F35" s="47">
        <v>14</v>
      </c>
      <c r="G35" s="47">
        <v>4</v>
      </c>
      <c r="H35" s="47">
        <v>6</v>
      </c>
      <c r="I35" s="46">
        <v>4</v>
      </c>
      <c r="J35" s="34">
        <v>69.349999999999994</v>
      </c>
      <c r="K35" s="36">
        <v>1873727.67</v>
      </c>
      <c r="L35" s="37">
        <f t="shared" si="2"/>
        <v>7195114.2527999999</v>
      </c>
      <c r="M35" s="46">
        <v>349</v>
      </c>
      <c r="N35" s="48">
        <v>8.1</v>
      </c>
      <c r="O35" s="48">
        <v>4.4000000000000004</v>
      </c>
      <c r="P35" s="48">
        <v>50.7</v>
      </c>
      <c r="Q35" s="48">
        <v>37.799999999999997</v>
      </c>
      <c r="R35" s="48">
        <v>8.6</v>
      </c>
      <c r="S35" s="48">
        <v>2.8</v>
      </c>
      <c r="T35" s="48">
        <v>0.1</v>
      </c>
      <c r="U35" s="49">
        <v>2.97</v>
      </c>
      <c r="V35" s="48">
        <v>9.1</v>
      </c>
      <c r="W35" s="48">
        <v>27.9</v>
      </c>
      <c r="X35" s="48">
        <v>93.8</v>
      </c>
      <c r="Y35" s="48">
        <v>30.5</v>
      </c>
      <c r="Z35" s="48">
        <v>32.5</v>
      </c>
      <c r="AA35" s="48">
        <v>17.7</v>
      </c>
      <c r="AB35" s="47">
        <v>202</v>
      </c>
      <c r="AC35" s="48">
        <v>8.5</v>
      </c>
      <c r="AD35" s="50">
        <f t="shared" si="3"/>
        <v>1453413079.0655999</v>
      </c>
      <c r="AE35" s="50"/>
      <c r="AF35" s="33"/>
    </row>
    <row r="36" spans="1:32" s="40" customFormat="1">
      <c r="A36" s="34">
        <v>5.14</v>
      </c>
      <c r="B36" s="46" t="s">
        <v>130</v>
      </c>
      <c r="C36" s="47">
        <v>4</v>
      </c>
      <c r="D36" s="47">
        <v>20</v>
      </c>
      <c r="E36" s="47">
        <v>28</v>
      </c>
      <c r="F36" s="47">
        <v>21</v>
      </c>
      <c r="G36" s="47">
        <v>12</v>
      </c>
      <c r="H36" s="47">
        <v>8</v>
      </c>
      <c r="I36" s="46">
        <v>7</v>
      </c>
      <c r="J36" s="34">
        <v>78.02</v>
      </c>
      <c r="K36" s="36">
        <v>2530375.46</v>
      </c>
      <c r="L36" s="37">
        <f t="shared" si="2"/>
        <v>13006129.864399999</v>
      </c>
      <c r="M36" s="46">
        <v>459</v>
      </c>
      <c r="N36" s="48">
        <v>8.6999999999999993</v>
      </c>
      <c r="O36" s="48">
        <v>4.2</v>
      </c>
      <c r="P36" s="48">
        <v>56.3</v>
      </c>
      <c r="Q36" s="48">
        <v>22.6</v>
      </c>
      <c r="R36" s="48">
        <v>6.6</v>
      </c>
      <c r="S36" s="48">
        <v>6.5</v>
      </c>
      <c r="T36" s="48">
        <v>8</v>
      </c>
      <c r="U36" s="49">
        <v>3.7</v>
      </c>
      <c r="V36" s="48">
        <v>11.1</v>
      </c>
      <c r="W36" s="48">
        <v>33.700000000000003</v>
      </c>
      <c r="X36" s="48">
        <v>91</v>
      </c>
      <c r="Y36" s="48">
        <v>29.9</v>
      </c>
      <c r="Z36" s="48">
        <v>32.9</v>
      </c>
      <c r="AA36" s="48">
        <v>13.2</v>
      </c>
      <c r="AB36" s="47">
        <v>197</v>
      </c>
      <c r="AC36" s="48">
        <v>8.6</v>
      </c>
      <c r="AD36" s="50">
        <f t="shared" si="3"/>
        <v>2562207583.2867999</v>
      </c>
      <c r="AE36" s="50"/>
      <c r="AF36" s="33"/>
    </row>
    <row r="37" spans="1:32" s="40" customFormat="1">
      <c r="A37" s="34">
        <v>4.87</v>
      </c>
      <c r="B37" s="46" t="s">
        <v>102</v>
      </c>
      <c r="C37" s="47">
        <v>5</v>
      </c>
      <c r="D37" s="47">
        <v>21</v>
      </c>
      <c r="E37" s="47">
        <v>25</v>
      </c>
      <c r="F37" s="47">
        <v>16</v>
      </c>
      <c r="G37" s="47">
        <v>20</v>
      </c>
      <c r="H37" s="47">
        <v>9</v>
      </c>
      <c r="I37" s="46">
        <v>4</v>
      </c>
      <c r="J37" s="34">
        <v>69.94</v>
      </c>
      <c r="K37" s="36">
        <v>1740616.37</v>
      </c>
      <c r="L37" s="37">
        <f t="shared" si="2"/>
        <v>8476801.7219000012</v>
      </c>
      <c r="M37" s="46">
        <v>422</v>
      </c>
      <c r="N37" s="48">
        <v>7.6</v>
      </c>
      <c r="O37" s="48">
        <v>5.0999999999999996</v>
      </c>
      <c r="P37" s="48">
        <v>61.8</v>
      </c>
      <c r="Q37" s="48">
        <v>20.399999999999999</v>
      </c>
      <c r="R37" s="48">
        <v>11.3</v>
      </c>
      <c r="S37" s="48">
        <v>5.6</v>
      </c>
      <c r="T37" s="48">
        <v>0.9</v>
      </c>
      <c r="U37" s="49">
        <v>3.74</v>
      </c>
      <c r="V37" s="48">
        <v>9.4</v>
      </c>
      <c r="W37" s="48">
        <v>29.8</v>
      </c>
      <c r="X37" s="48">
        <v>79.7</v>
      </c>
      <c r="Y37" s="48">
        <v>25.2</v>
      </c>
      <c r="Z37" s="48">
        <v>31.6</v>
      </c>
      <c r="AA37" s="48">
        <v>15.1</v>
      </c>
      <c r="AB37" s="47">
        <v>232</v>
      </c>
      <c r="AC37" s="48">
        <v>7.5</v>
      </c>
      <c r="AD37" s="50">
        <f t="shared" si="3"/>
        <v>1966617999.4808002</v>
      </c>
      <c r="AE37" s="50"/>
      <c r="AF37" s="33"/>
    </row>
    <row r="38" spans="1:32" s="40" customFormat="1">
      <c r="A38" s="34">
        <v>5.69</v>
      </c>
      <c r="B38" s="46" t="s">
        <v>17</v>
      </c>
      <c r="C38" s="47">
        <v>3</v>
      </c>
      <c r="D38" s="47">
        <v>21</v>
      </c>
      <c r="E38" s="47">
        <v>24</v>
      </c>
      <c r="F38" s="47">
        <v>14</v>
      </c>
      <c r="G38" s="47">
        <v>14</v>
      </c>
      <c r="H38" s="47">
        <v>14</v>
      </c>
      <c r="I38" s="46">
        <v>10</v>
      </c>
      <c r="J38" s="34">
        <v>69.78</v>
      </c>
      <c r="K38" s="36">
        <v>1890350.17</v>
      </c>
      <c r="L38" s="37">
        <f t="shared" si="2"/>
        <v>10756092.4673</v>
      </c>
      <c r="M38" s="46">
        <v>482</v>
      </c>
      <c r="N38" s="48">
        <v>8.9</v>
      </c>
      <c r="O38" s="48">
        <v>4.4000000000000004</v>
      </c>
      <c r="P38" s="48">
        <v>48.5</v>
      </c>
      <c r="Q38" s="48">
        <v>38.700000000000003</v>
      </c>
      <c r="R38" s="48">
        <v>6.5</v>
      </c>
      <c r="S38" s="48">
        <v>5.8</v>
      </c>
      <c r="T38" s="48">
        <v>0.5</v>
      </c>
      <c r="U38" s="49">
        <v>3.94</v>
      </c>
      <c r="V38" s="48">
        <v>11.8</v>
      </c>
      <c r="W38" s="48">
        <v>35.6</v>
      </c>
      <c r="X38" s="48">
        <v>90.3</v>
      </c>
      <c r="Y38" s="48">
        <v>30</v>
      </c>
      <c r="Z38" s="48">
        <v>33.1</v>
      </c>
      <c r="AA38" s="48">
        <v>12.7</v>
      </c>
      <c r="AB38" s="47">
        <v>181</v>
      </c>
      <c r="AC38" s="48">
        <v>8.3000000000000007</v>
      </c>
      <c r="AD38" s="50">
        <f t="shared" si="3"/>
        <v>1946852736.5813</v>
      </c>
      <c r="AE38" s="50"/>
      <c r="AF38" s="33"/>
    </row>
    <row r="39" spans="1:32" s="40" customFormat="1">
      <c r="A39" s="34">
        <v>5.78</v>
      </c>
      <c r="B39" s="46" t="s">
        <v>17</v>
      </c>
      <c r="C39" s="47">
        <v>0</v>
      </c>
      <c r="D39" s="47">
        <v>7</v>
      </c>
      <c r="E39" s="47">
        <v>25</v>
      </c>
      <c r="F39" s="47">
        <v>35</v>
      </c>
      <c r="G39" s="47">
        <v>17</v>
      </c>
      <c r="H39" s="47">
        <v>9</v>
      </c>
      <c r="I39" s="46">
        <v>7</v>
      </c>
      <c r="J39" s="34">
        <v>77.08</v>
      </c>
      <c r="K39" s="36">
        <v>2257291.9300000002</v>
      </c>
      <c r="L39" s="37">
        <f t="shared" si="2"/>
        <v>13047147.355400002</v>
      </c>
      <c r="M39" s="46">
        <v>418</v>
      </c>
      <c r="N39" s="48">
        <v>7.9</v>
      </c>
      <c r="O39" s="48">
        <v>4.8</v>
      </c>
      <c r="P39" s="48">
        <v>64.099999999999994</v>
      </c>
      <c r="Q39" s="48">
        <v>20.8</v>
      </c>
      <c r="R39" s="48">
        <v>8.9</v>
      </c>
      <c r="S39" s="48">
        <v>5.0999999999999996</v>
      </c>
      <c r="T39" s="48">
        <v>1.1000000000000001</v>
      </c>
      <c r="U39" s="49">
        <v>3.9</v>
      </c>
      <c r="V39" s="48">
        <v>9.6</v>
      </c>
      <c r="W39" s="48">
        <v>30.5</v>
      </c>
      <c r="X39" s="48">
        <v>78.2</v>
      </c>
      <c r="Y39" s="48">
        <v>24.7</v>
      </c>
      <c r="Z39" s="48">
        <v>31.6</v>
      </c>
      <c r="AA39" s="48">
        <v>15.1</v>
      </c>
      <c r="AB39" s="47">
        <v>223</v>
      </c>
      <c r="AC39" s="48">
        <v>7.8</v>
      </c>
      <c r="AD39" s="50">
        <f t="shared" si="3"/>
        <v>2909513860.2542005</v>
      </c>
      <c r="AE39" s="50"/>
      <c r="AF39" s="33"/>
    </row>
    <row r="40" spans="1:32" s="40" customFormat="1">
      <c r="A40" s="34">
        <v>5.54</v>
      </c>
      <c r="B40" s="46" t="s">
        <v>17</v>
      </c>
      <c r="C40" s="47">
        <v>4</v>
      </c>
      <c r="D40" s="47">
        <v>15</v>
      </c>
      <c r="E40" s="47">
        <v>24</v>
      </c>
      <c r="F40" s="47">
        <v>27</v>
      </c>
      <c r="G40" s="47">
        <v>10</v>
      </c>
      <c r="H40" s="47">
        <v>8</v>
      </c>
      <c r="I40" s="46">
        <v>12</v>
      </c>
      <c r="J40" s="34">
        <v>70.06</v>
      </c>
      <c r="K40" s="36">
        <v>1900665.03</v>
      </c>
      <c r="L40" s="37">
        <f t="shared" si="2"/>
        <v>10529684.2662</v>
      </c>
      <c r="M40" s="46">
        <v>324</v>
      </c>
      <c r="N40" s="48">
        <v>8.6999999999999993</v>
      </c>
      <c r="O40" s="48">
        <v>4.5999999999999996</v>
      </c>
      <c r="P40" s="48">
        <v>50.5</v>
      </c>
      <c r="Q40" s="48">
        <v>35.299999999999997</v>
      </c>
      <c r="R40" s="48">
        <v>11</v>
      </c>
      <c r="S40" s="48">
        <v>2.4</v>
      </c>
      <c r="T40" s="48">
        <v>0.8</v>
      </c>
      <c r="U40" s="49">
        <v>2.91</v>
      </c>
      <c r="V40" s="48">
        <v>8.4</v>
      </c>
      <c r="W40" s="48">
        <v>26.7</v>
      </c>
      <c r="X40" s="48">
        <v>91.5</v>
      </c>
      <c r="Y40" s="48">
        <v>28.8</v>
      </c>
      <c r="Z40" s="48">
        <v>31.5</v>
      </c>
      <c r="AA40" s="48">
        <v>17.399999999999999</v>
      </c>
      <c r="AB40" s="47">
        <v>210</v>
      </c>
      <c r="AC40" s="48">
        <v>8.8000000000000007</v>
      </c>
      <c r="AD40" s="50">
        <f t="shared" si="3"/>
        <v>2211233695.902</v>
      </c>
      <c r="AE40" s="50"/>
      <c r="AF40" s="33"/>
    </row>
    <row r="41" spans="1:32" s="42" customFormat="1">
      <c r="A41" s="33">
        <v>4.26</v>
      </c>
      <c r="B41" s="46" t="s">
        <v>51</v>
      </c>
      <c r="C41" s="46">
        <v>21</v>
      </c>
      <c r="D41" s="46">
        <v>25</v>
      </c>
      <c r="E41" s="46">
        <v>14</v>
      </c>
      <c r="F41" s="46">
        <v>18</v>
      </c>
      <c r="G41" s="46">
        <v>9</v>
      </c>
      <c r="H41" s="46">
        <v>6</v>
      </c>
      <c r="I41" s="46">
        <v>7</v>
      </c>
      <c r="J41" s="33">
        <v>69.31</v>
      </c>
      <c r="K41" s="33">
        <v>1945927.02</v>
      </c>
      <c r="L41" s="37">
        <f t="shared" si="2"/>
        <v>8289649.1052000001</v>
      </c>
      <c r="M41" s="46">
        <v>382</v>
      </c>
      <c r="N41" s="46">
        <v>8.6</v>
      </c>
      <c r="O41" s="46">
        <v>5.2</v>
      </c>
      <c r="P41" s="46">
        <v>47.7</v>
      </c>
      <c r="Q41" s="46">
        <v>39.299999999999997</v>
      </c>
      <c r="R41" s="46">
        <v>10</v>
      </c>
      <c r="S41" s="46">
        <v>3</v>
      </c>
      <c r="T41" s="46">
        <v>0</v>
      </c>
      <c r="U41" s="46">
        <v>3.31</v>
      </c>
      <c r="V41" s="46">
        <v>9.6</v>
      </c>
      <c r="W41" s="46">
        <v>30.3</v>
      </c>
      <c r="X41" s="46">
        <v>91.5</v>
      </c>
      <c r="Y41" s="46">
        <v>29.1</v>
      </c>
      <c r="Z41" s="46">
        <v>31.8</v>
      </c>
      <c r="AA41" s="46">
        <v>20.100000000000001</v>
      </c>
      <c r="AB41" s="46">
        <v>202</v>
      </c>
      <c r="AC41" s="46">
        <v>8.9</v>
      </c>
      <c r="AD41" s="50">
        <f t="shared" si="3"/>
        <v>1674509119.2504001</v>
      </c>
      <c r="AE41" s="50"/>
    </row>
    <row r="42" spans="1:32" s="42" customFormat="1">
      <c r="A42" s="33">
        <v>5.53</v>
      </c>
      <c r="B42" s="46" t="s">
        <v>130</v>
      </c>
      <c r="C42" s="46">
        <v>4</v>
      </c>
      <c r="D42" s="46">
        <v>24</v>
      </c>
      <c r="E42" s="46">
        <v>23</v>
      </c>
      <c r="F42" s="46">
        <v>20</v>
      </c>
      <c r="G42" s="46">
        <v>17</v>
      </c>
      <c r="H42" s="46">
        <v>7</v>
      </c>
      <c r="I42" s="46">
        <v>8</v>
      </c>
      <c r="J42" s="33">
        <v>71.349999999999994</v>
      </c>
      <c r="K42" s="33">
        <v>2145136</v>
      </c>
      <c r="L42" s="37">
        <f t="shared" si="2"/>
        <v>11862602.08</v>
      </c>
      <c r="M42" s="46">
        <v>378</v>
      </c>
      <c r="N42" s="46">
        <v>8.1</v>
      </c>
      <c r="O42" s="46">
        <v>5.9</v>
      </c>
      <c r="P42" s="46">
        <v>54.7</v>
      </c>
      <c r="Q42" s="46">
        <v>30.9</v>
      </c>
      <c r="R42" s="46">
        <v>8.8000000000000007</v>
      </c>
      <c r="S42" s="46">
        <v>5.5</v>
      </c>
      <c r="T42" s="46">
        <v>0.1</v>
      </c>
      <c r="U42" s="46">
        <v>3.14</v>
      </c>
      <c r="V42" s="46">
        <v>9.3000000000000007</v>
      </c>
      <c r="W42" s="46">
        <v>29.2</v>
      </c>
      <c r="X42" s="46">
        <v>92.9</v>
      </c>
      <c r="Y42" s="46">
        <v>29.7</v>
      </c>
      <c r="Z42" s="46">
        <v>31.9</v>
      </c>
      <c r="AA42" s="46">
        <v>18.399999999999999</v>
      </c>
      <c r="AB42" s="46">
        <v>217</v>
      </c>
      <c r="AC42" s="46">
        <v>8.1999999999999993</v>
      </c>
      <c r="AD42" s="50">
        <f t="shared" si="3"/>
        <v>2574184651.3600001</v>
      </c>
      <c r="AE42" s="50"/>
    </row>
    <row r="43" spans="1:32" s="42" customFormat="1">
      <c r="A43" s="33">
        <v>5.14</v>
      </c>
      <c r="B43" s="46" t="s">
        <v>130</v>
      </c>
      <c r="C43" s="46">
        <v>6</v>
      </c>
      <c r="D43" s="46">
        <v>19</v>
      </c>
      <c r="E43" s="46">
        <v>25</v>
      </c>
      <c r="F43" s="46">
        <v>29</v>
      </c>
      <c r="G43" s="46">
        <v>8</v>
      </c>
      <c r="H43" s="46">
        <v>8</v>
      </c>
      <c r="I43" s="46">
        <v>7</v>
      </c>
      <c r="J43" s="33">
        <v>71.11</v>
      </c>
      <c r="K43" s="33">
        <v>2054962.1</v>
      </c>
      <c r="L43" s="37">
        <f t="shared" ref="L43:L50" si="4">A43*K43</f>
        <v>10562505.194</v>
      </c>
      <c r="M43" s="46">
        <v>499</v>
      </c>
      <c r="N43" s="46">
        <v>8.8000000000000007</v>
      </c>
      <c r="O43" s="46">
        <v>4.9000000000000004</v>
      </c>
      <c r="P43" s="46">
        <v>52.2</v>
      </c>
      <c r="Q43" s="46">
        <v>36.4</v>
      </c>
      <c r="R43" s="46">
        <v>5.6</v>
      </c>
      <c r="S43" s="46">
        <v>5.5</v>
      </c>
      <c r="T43" s="46">
        <v>0.3</v>
      </c>
      <c r="U43" s="46">
        <v>4.03</v>
      </c>
      <c r="V43" s="46">
        <v>11.8</v>
      </c>
      <c r="W43" s="46">
        <v>36.200000000000003</v>
      </c>
      <c r="X43" s="46">
        <v>89.5</v>
      </c>
      <c r="Y43" s="46">
        <v>29.1</v>
      </c>
      <c r="Z43" s="46">
        <v>32.5</v>
      </c>
      <c r="AA43" s="46">
        <v>13.8</v>
      </c>
      <c r="AB43" s="46">
        <v>193</v>
      </c>
      <c r="AC43" s="46">
        <v>9.1</v>
      </c>
      <c r="AD43" s="50">
        <f t="shared" ref="AD43:AD50" si="5">(L43*AB43)</f>
        <v>2038563502.4419999</v>
      </c>
      <c r="AE43" s="50"/>
    </row>
    <row r="44" spans="1:32" s="40" customFormat="1">
      <c r="A44" s="34">
        <v>4.38</v>
      </c>
      <c r="B44" s="46" t="s">
        <v>32</v>
      </c>
      <c r="C44" s="47">
        <v>5</v>
      </c>
      <c r="D44" s="47">
        <v>23</v>
      </c>
      <c r="E44" s="47">
        <v>24</v>
      </c>
      <c r="F44" s="47">
        <v>22</v>
      </c>
      <c r="G44" s="47">
        <v>22</v>
      </c>
      <c r="H44" s="47">
        <v>4</v>
      </c>
      <c r="I44" s="46">
        <v>0</v>
      </c>
      <c r="J44" s="34">
        <v>64.3</v>
      </c>
      <c r="K44" s="36">
        <v>1763128.44</v>
      </c>
      <c r="L44" s="37">
        <f t="shared" si="4"/>
        <v>7722502.5671999995</v>
      </c>
      <c r="M44" s="46">
        <v>503</v>
      </c>
      <c r="N44" s="48">
        <v>7.9</v>
      </c>
      <c r="O44" s="48">
        <v>5.4</v>
      </c>
      <c r="P44" s="48">
        <v>60.4</v>
      </c>
      <c r="Q44" s="48">
        <v>29.2</v>
      </c>
      <c r="R44" s="48">
        <v>7.9</v>
      </c>
      <c r="S44" s="48">
        <v>1.5</v>
      </c>
      <c r="T44" s="48">
        <v>1</v>
      </c>
      <c r="U44" s="49">
        <v>3.68</v>
      </c>
      <c r="V44" s="48">
        <v>10.7</v>
      </c>
      <c r="W44" s="48">
        <v>32.200000000000003</v>
      </c>
      <c r="X44" s="48">
        <v>87.6</v>
      </c>
      <c r="Y44" s="48">
        <v>29.2</v>
      </c>
      <c r="Z44" s="48">
        <v>33.299999999999997</v>
      </c>
      <c r="AA44" s="48">
        <v>13.3</v>
      </c>
      <c r="AB44" s="47">
        <v>241</v>
      </c>
      <c r="AC44" s="48">
        <v>7.7</v>
      </c>
      <c r="AD44" s="50">
        <f t="shared" si="5"/>
        <v>1861123118.6952</v>
      </c>
      <c r="AE44" s="50"/>
      <c r="AF44" s="33"/>
    </row>
    <row r="45" spans="1:32" s="40" customFormat="1">
      <c r="A45" s="34">
        <v>5.82</v>
      </c>
      <c r="B45" s="46" t="s">
        <v>88</v>
      </c>
      <c r="C45" s="47">
        <v>10</v>
      </c>
      <c r="D45" s="47">
        <v>14</v>
      </c>
      <c r="E45" s="47">
        <v>25</v>
      </c>
      <c r="F45" s="47">
        <v>19</v>
      </c>
      <c r="G45" s="47">
        <v>16</v>
      </c>
      <c r="H45" s="47">
        <v>5</v>
      </c>
      <c r="I45" s="46">
        <v>11</v>
      </c>
      <c r="J45" s="34">
        <v>70.12</v>
      </c>
      <c r="K45" s="36">
        <v>1939285.07</v>
      </c>
      <c r="L45" s="37">
        <f t="shared" si="4"/>
        <v>11286639.1074</v>
      </c>
      <c r="M45" s="46">
        <v>347</v>
      </c>
      <c r="N45" s="48">
        <v>9.9</v>
      </c>
      <c r="O45" s="48">
        <v>5.2</v>
      </c>
      <c r="P45" s="48">
        <v>66.099999999999994</v>
      </c>
      <c r="Q45" s="48">
        <v>23.8</v>
      </c>
      <c r="R45" s="48">
        <v>2.5</v>
      </c>
      <c r="S45" s="48">
        <v>7.6</v>
      </c>
      <c r="T45" s="48">
        <v>0</v>
      </c>
      <c r="U45" s="49">
        <v>3.05</v>
      </c>
      <c r="V45" s="48">
        <v>9.5</v>
      </c>
      <c r="W45" s="48">
        <v>29.8</v>
      </c>
      <c r="X45" s="48">
        <v>97.8</v>
      </c>
      <c r="Y45" s="48">
        <v>31.3</v>
      </c>
      <c r="Z45" s="48">
        <v>32</v>
      </c>
      <c r="AA45" s="48">
        <v>18.399999999999999</v>
      </c>
      <c r="AB45" s="47">
        <v>207</v>
      </c>
      <c r="AC45" s="48">
        <v>10.3</v>
      </c>
      <c r="AD45" s="50">
        <f t="shared" si="5"/>
        <v>2336334295.2318001</v>
      </c>
      <c r="AE45" s="50"/>
      <c r="AF45" s="33"/>
    </row>
    <row r="46" spans="1:32" s="42" customFormat="1">
      <c r="A46" s="33">
        <v>4.87</v>
      </c>
      <c r="B46" s="46" t="s">
        <v>122</v>
      </c>
      <c r="C46" s="46">
        <v>4</v>
      </c>
      <c r="D46" s="46">
        <v>21</v>
      </c>
      <c r="E46" s="46">
        <v>25</v>
      </c>
      <c r="F46" s="46">
        <v>21</v>
      </c>
      <c r="G46" s="46">
        <v>18</v>
      </c>
      <c r="H46" s="46">
        <v>6</v>
      </c>
      <c r="I46" s="46">
        <v>5</v>
      </c>
      <c r="J46" s="33">
        <v>72.87</v>
      </c>
      <c r="K46" s="33">
        <v>2350964.4700000002</v>
      </c>
      <c r="L46" s="37">
        <f t="shared" si="4"/>
        <v>11449196.968900001</v>
      </c>
      <c r="M46" s="46">
        <v>421</v>
      </c>
      <c r="N46" s="46">
        <v>8.6999999999999993</v>
      </c>
      <c r="O46" s="46">
        <v>5.8</v>
      </c>
      <c r="P46" s="46">
        <v>51.8</v>
      </c>
      <c r="Q46" s="46">
        <v>35.9</v>
      </c>
      <c r="R46" s="46">
        <v>7.2</v>
      </c>
      <c r="S46" s="46">
        <v>2.1</v>
      </c>
      <c r="T46" s="46">
        <v>3</v>
      </c>
      <c r="U46" s="46">
        <v>3.97</v>
      </c>
      <c r="V46" s="46">
        <v>11.9</v>
      </c>
      <c r="W46" s="46">
        <v>35.4</v>
      </c>
      <c r="X46" s="46">
        <v>89.2</v>
      </c>
      <c r="Y46" s="46">
        <v>30</v>
      </c>
      <c r="Z46" s="46">
        <v>33.6</v>
      </c>
      <c r="AA46" s="46">
        <v>13.1</v>
      </c>
      <c r="AB46" s="46">
        <v>190</v>
      </c>
      <c r="AC46" s="46">
        <v>8.9</v>
      </c>
      <c r="AD46" s="50">
        <f t="shared" si="5"/>
        <v>2175347424.0910001</v>
      </c>
      <c r="AE46" s="50"/>
      <c r="AF46" s="40"/>
    </row>
    <row r="47" spans="1:32" s="42" customFormat="1">
      <c r="A47" s="33">
        <v>5.59</v>
      </c>
      <c r="B47" s="46" t="s">
        <v>130</v>
      </c>
      <c r="C47" s="46">
        <v>8</v>
      </c>
      <c r="D47" s="46">
        <v>22</v>
      </c>
      <c r="E47" s="46">
        <v>19</v>
      </c>
      <c r="F47" s="46">
        <v>14</v>
      </c>
      <c r="G47" s="46">
        <v>14</v>
      </c>
      <c r="H47" s="46">
        <v>9</v>
      </c>
      <c r="I47" s="46">
        <v>14</v>
      </c>
      <c r="J47" s="33">
        <v>75.900000000000006</v>
      </c>
      <c r="K47" s="33">
        <v>2816893.04</v>
      </c>
      <c r="L47" s="37">
        <f t="shared" si="4"/>
        <v>15746432.093599999</v>
      </c>
      <c r="M47" s="46">
        <v>352</v>
      </c>
      <c r="N47" s="46">
        <v>8.9</v>
      </c>
      <c r="O47" s="46">
        <v>5.0999999999999996</v>
      </c>
      <c r="P47" s="46">
        <v>53.9</v>
      </c>
      <c r="Q47" s="46">
        <v>35.4</v>
      </c>
      <c r="R47" s="46">
        <v>7.9</v>
      </c>
      <c r="S47" s="46">
        <v>2.6</v>
      </c>
      <c r="T47" s="46">
        <v>0.2</v>
      </c>
      <c r="U47" s="46">
        <v>3.13</v>
      </c>
      <c r="V47" s="46">
        <v>8.9</v>
      </c>
      <c r="W47" s="46">
        <v>28</v>
      </c>
      <c r="X47" s="46">
        <v>89.3</v>
      </c>
      <c r="Y47" s="46">
        <v>28.4</v>
      </c>
      <c r="Z47" s="46">
        <v>31.8</v>
      </c>
      <c r="AA47" s="46">
        <v>20.3</v>
      </c>
      <c r="AB47" s="46">
        <v>203</v>
      </c>
      <c r="AC47" s="46">
        <v>9.1</v>
      </c>
      <c r="AD47" s="50">
        <f t="shared" si="5"/>
        <v>3196525715.0007997</v>
      </c>
      <c r="AE47" s="50"/>
      <c r="AF47" s="40"/>
    </row>
    <row r="48" spans="1:32" s="42" customFormat="1">
      <c r="A48" s="33">
        <v>4.2699999999999996</v>
      </c>
      <c r="B48" s="46" t="s">
        <v>122</v>
      </c>
      <c r="C48" s="46">
        <v>5</v>
      </c>
      <c r="D48" s="46">
        <v>25</v>
      </c>
      <c r="E48" s="46">
        <v>32</v>
      </c>
      <c r="F48" s="46">
        <v>22</v>
      </c>
      <c r="G48" s="46">
        <v>6</v>
      </c>
      <c r="H48" s="46">
        <v>4</v>
      </c>
      <c r="I48" s="46">
        <v>6</v>
      </c>
      <c r="J48" s="33">
        <v>80.56</v>
      </c>
      <c r="K48" s="33">
        <v>2994678.65</v>
      </c>
      <c r="L48" s="37">
        <f t="shared" si="4"/>
        <v>12787277.835499998</v>
      </c>
      <c r="M48" s="46">
        <v>326</v>
      </c>
      <c r="N48" s="46">
        <v>8</v>
      </c>
      <c r="O48" s="46">
        <v>6</v>
      </c>
      <c r="P48" s="46">
        <v>71.3</v>
      </c>
      <c r="Q48" s="46">
        <v>21</v>
      </c>
      <c r="R48" s="46">
        <v>5.6</v>
      </c>
      <c r="S48" s="46">
        <v>1.7</v>
      </c>
      <c r="T48" s="46">
        <v>0.4</v>
      </c>
      <c r="U48" s="46">
        <v>3.38</v>
      </c>
      <c r="V48" s="46">
        <v>10.8</v>
      </c>
      <c r="W48" s="46">
        <v>32.6</v>
      </c>
      <c r="X48" s="46">
        <v>96.5</v>
      </c>
      <c r="Y48" s="46">
        <v>32</v>
      </c>
      <c r="Z48" s="46">
        <v>33.1</v>
      </c>
      <c r="AA48" s="46">
        <v>12.1</v>
      </c>
      <c r="AB48" s="46">
        <v>195</v>
      </c>
      <c r="AC48" s="46">
        <v>8.4</v>
      </c>
      <c r="AD48" s="50">
        <f t="shared" si="5"/>
        <v>2493519177.9224997</v>
      </c>
      <c r="AE48" s="50"/>
      <c r="AF48" s="40"/>
    </row>
    <row r="49" spans="1:31" s="42" customFormat="1">
      <c r="A49" s="33">
        <v>4.33</v>
      </c>
      <c r="B49" s="46" t="s">
        <v>17</v>
      </c>
      <c r="C49" s="46">
        <v>7</v>
      </c>
      <c r="D49" s="46">
        <v>42</v>
      </c>
      <c r="E49" s="46">
        <v>16</v>
      </c>
      <c r="F49" s="46">
        <v>12</v>
      </c>
      <c r="G49" s="46">
        <v>10</v>
      </c>
      <c r="H49" s="46">
        <v>7</v>
      </c>
      <c r="I49" s="46">
        <v>6</v>
      </c>
      <c r="J49" s="33">
        <v>76.47</v>
      </c>
      <c r="K49" s="33">
        <v>2688462.73</v>
      </c>
      <c r="L49" s="37">
        <f t="shared" si="4"/>
        <v>11641043.6209</v>
      </c>
      <c r="M49" s="46">
        <v>374</v>
      </c>
      <c r="N49" s="46">
        <v>8.1</v>
      </c>
      <c r="O49" s="46">
        <v>4</v>
      </c>
      <c r="P49" s="46">
        <v>48.1</v>
      </c>
      <c r="Q49" s="46">
        <v>41</v>
      </c>
      <c r="R49" s="46">
        <v>7.8</v>
      </c>
      <c r="S49" s="46">
        <v>2.7</v>
      </c>
      <c r="T49" s="46">
        <v>0.4</v>
      </c>
      <c r="U49" s="46">
        <v>3.09</v>
      </c>
      <c r="V49" s="46">
        <v>9</v>
      </c>
      <c r="W49" s="46">
        <v>29.1</v>
      </c>
      <c r="X49" s="46">
        <v>94.2</v>
      </c>
      <c r="Y49" s="46">
        <v>29.1</v>
      </c>
      <c r="Z49" s="46">
        <v>30.9</v>
      </c>
      <c r="AA49" s="46">
        <v>18.3</v>
      </c>
      <c r="AB49" s="46">
        <v>209</v>
      </c>
      <c r="AC49" s="46">
        <v>8.6999999999999993</v>
      </c>
      <c r="AD49" s="50">
        <f t="shared" si="5"/>
        <v>2432978116.7680998</v>
      </c>
      <c r="AE49" s="50"/>
    </row>
    <row r="50" spans="1:31" s="42" customFormat="1">
      <c r="A50" s="33">
        <v>4.53</v>
      </c>
      <c r="B50" s="46" t="s">
        <v>121</v>
      </c>
      <c r="C50" s="46">
        <v>5</v>
      </c>
      <c r="D50" s="46">
        <v>19</v>
      </c>
      <c r="E50" s="46">
        <v>34</v>
      </c>
      <c r="F50" s="46">
        <v>21</v>
      </c>
      <c r="G50" s="46">
        <v>13</v>
      </c>
      <c r="H50" s="46">
        <v>4</v>
      </c>
      <c r="I50" s="46">
        <v>4</v>
      </c>
      <c r="J50" s="33">
        <v>79.180000000000007</v>
      </c>
      <c r="K50" s="33">
        <v>2814669.67</v>
      </c>
      <c r="L50" s="37">
        <f t="shared" si="4"/>
        <v>12750453.6051</v>
      </c>
      <c r="M50" s="46">
        <v>398</v>
      </c>
      <c r="N50" s="46">
        <v>7.8</v>
      </c>
      <c r="O50" s="46">
        <v>4.0999999999999996</v>
      </c>
      <c r="P50" s="46">
        <v>49.8</v>
      </c>
      <c r="Q50" s="46">
        <v>37.5</v>
      </c>
      <c r="R50" s="46">
        <v>9.5</v>
      </c>
      <c r="S50" s="46">
        <v>2.8</v>
      </c>
      <c r="T50" s="46">
        <v>0.4</v>
      </c>
      <c r="U50" s="46">
        <v>3.06</v>
      </c>
      <c r="V50" s="46">
        <v>9.1</v>
      </c>
      <c r="W50" s="46">
        <v>28.1</v>
      </c>
      <c r="X50" s="46">
        <v>91.6</v>
      </c>
      <c r="Y50" s="46">
        <v>29.5</v>
      </c>
      <c r="Z50" s="46">
        <v>32.200000000000003</v>
      </c>
      <c r="AA50" s="46">
        <v>19.8</v>
      </c>
      <c r="AB50" s="46">
        <v>202</v>
      </c>
      <c r="AC50" s="46">
        <v>8.1999999999999993</v>
      </c>
      <c r="AD50" s="50">
        <f t="shared" si="5"/>
        <v>2575591628.2302003</v>
      </c>
      <c r="AE50" s="50"/>
    </row>
  </sheetData>
  <phoneticPr fontId="7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329"/>
  <sheetViews>
    <sheetView topLeftCell="A10" workbookViewId="0">
      <selection activeCell="H322" sqref="H322"/>
    </sheetView>
  </sheetViews>
  <sheetFormatPr defaultRowHeight="12.75"/>
  <cols>
    <col min="1" max="1" width="9.140625" style="42"/>
    <col min="2" max="2" width="9.140625" style="42" customWidth="1"/>
    <col min="3" max="9" width="9.140625" style="64" customWidth="1"/>
    <col min="10" max="10" width="9.140625" style="64"/>
    <col min="11" max="11" width="11.140625" style="64" customWidth="1"/>
    <col min="12" max="12" width="13.140625" style="64" customWidth="1"/>
    <col min="13" max="13" width="0" style="42" hidden="1" customWidth="1"/>
    <col min="14" max="30" width="9.140625" style="42" hidden="1" customWidth="1"/>
    <col min="31" max="32" width="0" style="42" hidden="1" customWidth="1"/>
    <col min="33" max="16384" width="9.140625" style="42"/>
  </cols>
  <sheetData>
    <row r="1" spans="1:55" ht="13.5" thickBot="1">
      <c r="A1" s="53" t="s">
        <v>91</v>
      </c>
      <c r="B1" s="54" t="s">
        <v>92</v>
      </c>
      <c r="C1" s="53" t="s">
        <v>93</v>
      </c>
      <c r="D1" s="53" t="s">
        <v>94</v>
      </c>
      <c r="E1" s="53" t="s">
        <v>95</v>
      </c>
      <c r="F1" s="53" t="s">
        <v>96</v>
      </c>
      <c r="G1" s="53" t="s">
        <v>53</v>
      </c>
      <c r="H1" s="53" t="s">
        <v>54</v>
      </c>
      <c r="I1" s="53" t="s">
        <v>55</v>
      </c>
      <c r="J1" s="53" t="s">
        <v>56</v>
      </c>
      <c r="K1" s="55" t="s">
        <v>57</v>
      </c>
      <c r="L1" s="53" t="s">
        <v>58</v>
      </c>
      <c r="M1" s="56" t="s">
        <v>59</v>
      </c>
      <c r="N1" s="57" t="s">
        <v>60</v>
      </c>
      <c r="O1" s="57" t="s">
        <v>64</v>
      </c>
      <c r="P1" s="57" t="s">
        <v>65</v>
      </c>
      <c r="Q1" s="57" t="s">
        <v>66</v>
      </c>
      <c r="R1" s="57" t="s">
        <v>67</v>
      </c>
      <c r="S1" s="57" t="s">
        <v>68</v>
      </c>
      <c r="T1" s="57" t="s">
        <v>69</v>
      </c>
      <c r="U1" s="53" t="s">
        <v>70</v>
      </c>
      <c r="V1" s="57" t="s">
        <v>71</v>
      </c>
      <c r="W1" s="57" t="s">
        <v>72</v>
      </c>
      <c r="X1" s="57" t="s">
        <v>73</v>
      </c>
      <c r="Y1" s="57" t="s">
        <v>74</v>
      </c>
      <c r="Z1" s="57" t="s">
        <v>75</v>
      </c>
      <c r="AA1" s="57" t="s">
        <v>76</v>
      </c>
      <c r="AB1" s="58" t="s">
        <v>77</v>
      </c>
      <c r="AC1" s="57" t="s">
        <v>60</v>
      </c>
      <c r="AD1" s="59" t="s">
        <v>24</v>
      </c>
      <c r="AE1" s="54" t="s">
        <v>78</v>
      </c>
      <c r="AF1" s="54" t="s">
        <v>79</v>
      </c>
      <c r="AG1" s="60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</row>
    <row r="2" spans="1:55" s="40" customFormat="1" ht="13.5" thickBot="1">
      <c r="A2" s="34">
        <v>4.49</v>
      </c>
      <c r="B2" s="33" t="s">
        <v>122</v>
      </c>
      <c r="C2" s="34">
        <v>4</v>
      </c>
      <c r="D2" s="34">
        <v>32</v>
      </c>
      <c r="E2" s="34">
        <v>25</v>
      </c>
      <c r="F2" s="34">
        <v>15</v>
      </c>
      <c r="G2" s="34">
        <v>14</v>
      </c>
      <c r="H2" s="34">
        <v>3</v>
      </c>
      <c r="I2" s="34">
        <v>7</v>
      </c>
      <c r="J2" s="34">
        <v>68.77</v>
      </c>
      <c r="K2" s="34">
        <v>1782136.31</v>
      </c>
      <c r="L2" s="15">
        <f t="shared" ref="L2:L65" si="0">A2*K2</f>
        <v>8001792.0319000008</v>
      </c>
      <c r="M2" s="33">
        <v>402</v>
      </c>
      <c r="N2" s="38">
        <v>7.2</v>
      </c>
      <c r="O2" s="38">
        <v>4.3</v>
      </c>
      <c r="P2" s="38">
        <v>49.4</v>
      </c>
      <c r="Q2" s="38">
        <v>34.1</v>
      </c>
      <c r="R2" s="38">
        <v>8.6999999999999993</v>
      </c>
      <c r="S2" s="38">
        <v>6.7</v>
      </c>
      <c r="T2" s="38">
        <v>1.1000000000000001</v>
      </c>
      <c r="U2" s="34">
        <v>3.88</v>
      </c>
      <c r="V2" s="38">
        <v>11.3</v>
      </c>
      <c r="W2" s="38">
        <v>33.5</v>
      </c>
      <c r="X2" s="38">
        <v>86.3</v>
      </c>
      <c r="Y2" s="38">
        <v>29</v>
      </c>
      <c r="Z2" s="38">
        <v>33.6</v>
      </c>
      <c r="AA2" s="38">
        <v>13.5</v>
      </c>
      <c r="AB2" s="33">
        <v>237</v>
      </c>
      <c r="AC2" s="38">
        <v>7.8</v>
      </c>
      <c r="AD2" s="39">
        <f t="shared" ref="AD2:AD65" si="1">(L2*AB2)</f>
        <v>1896424711.5603001</v>
      </c>
      <c r="AE2" s="33"/>
      <c r="AG2" s="33"/>
    </row>
    <row r="3" spans="1:55" s="40" customFormat="1">
      <c r="A3" s="34">
        <v>4.09</v>
      </c>
      <c r="B3" s="33" t="s">
        <v>0</v>
      </c>
      <c r="C3" s="34">
        <v>15</v>
      </c>
      <c r="D3" s="34">
        <v>20</v>
      </c>
      <c r="E3" s="34">
        <v>31</v>
      </c>
      <c r="F3" s="34">
        <v>17</v>
      </c>
      <c r="G3" s="34">
        <v>6</v>
      </c>
      <c r="H3" s="34">
        <v>6</v>
      </c>
      <c r="I3" s="34">
        <v>5</v>
      </c>
      <c r="J3" s="34">
        <v>65.569999999999993</v>
      </c>
      <c r="K3" s="34">
        <v>1960576.66</v>
      </c>
      <c r="L3" s="15">
        <f t="shared" si="0"/>
        <v>8018758.5393999992</v>
      </c>
      <c r="M3" s="33">
        <v>481</v>
      </c>
      <c r="N3" s="38">
        <v>6.6</v>
      </c>
      <c r="O3" s="38">
        <v>6</v>
      </c>
      <c r="P3" s="38">
        <v>50.1</v>
      </c>
      <c r="Q3" s="38">
        <v>32</v>
      </c>
      <c r="R3" s="38">
        <v>5.7</v>
      </c>
      <c r="S3" s="38">
        <v>10.7</v>
      </c>
      <c r="T3" s="38">
        <v>1.5</v>
      </c>
      <c r="U3" s="34">
        <v>3.52</v>
      </c>
      <c r="V3" s="38">
        <v>10</v>
      </c>
      <c r="W3" s="38">
        <v>30.2</v>
      </c>
      <c r="X3" s="38">
        <v>85.9</v>
      </c>
      <c r="Y3" s="38">
        <v>28.4</v>
      </c>
      <c r="Z3" s="38">
        <v>33.1</v>
      </c>
      <c r="AA3" s="38">
        <v>12.9</v>
      </c>
      <c r="AB3" s="35">
        <v>269</v>
      </c>
      <c r="AC3" s="38">
        <v>7</v>
      </c>
      <c r="AD3" s="39">
        <f t="shared" si="1"/>
        <v>2157046047.0985999</v>
      </c>
      <c r="AE3" s="33"/>
      <c r="AF3" s="33"/>
      <c r="AG3" s="32"/>
      <c r="AH3" s="30" t="s">
        <v>91</v>
      </c>
      <c r="AI3" s="30"/>
      <c r="AJ3" s="45" t="s">
        <v>93</v>
      </c>
      <c r="AK3" s="45"/>
      <c r="AL3" s="45" t="s">
        <v>94</v>
      </c>
      <c r="AM3" s="45"/>
      <c r="AN3" s="45" t="s">
        <v>95</v>
      </c>
      <c r="AO3" s="45"/>
      <c r="AP3" s="45" t="s">
        <v>96</v>
      </c>
      <c r="AQ3" s="45"/>
      <c r="AR3" s="45" t="s">
        <v>53</v>
      </c>
      <c r="AS3" s="45"/>
      <c r="AT3" s="45" t="s">
        <v>54</v>
      </c>
      <c r="AU3" s="45"/>
      <c r="AV3" s="45" t="s">
        <v>55</v>
      </c>
      <c r="AW3" s="45"/>
      <c r="AX3" s="45" t="s">
        <v>56</v>
      </c>
      <c r="AY3" s="45"/>
      <c r="AZ3" s="45" t="s">
        <v>57</v>
      </c>
      <c r="BA3" s="45"/>
      <c r="BB3" s="45" t="s">
        <v>13</v>
      </c>
      <c r="BC3" s="45"/>
    </row>
    <row r="4" spans="1:55">
      <c r="A4" s="34">
        <v>3.87</v>
      </c>
      <c r="B4" s="33" t="s">
        <v>122</v>
      </c>
      <c r="C4" s="34">
        <v>12</v>
      </c>
      <c r="D4" s="34">
        <v>28</v>
      </c>
      <c r="E4" s="34">
        <v>25</v>
      </c>
      <c r="F4" s="34">
        <v>19</v>
      </c>
      <c r="G4" s="34">
        <v>7</v>
      </c>
      <c r="H4" s="34">
        <v>5</v>
      </c>
      <c r="I4" s="34">
        <v>4</v>
      </c>
      <c r="J4" s="34">
        <v>73.989999999999995</v>
      </c>
      <c r="K4" s="34">
        <v>2073913.12</v>
      </c>
      <c r="L4" s="34">
        <f t="shared" si="0"/>
        <v>8026043.7744000005</v>
      </c>
      <c r="M4" s="33">
        <v>472</v>
      </c>
      <c r="N4" s="38">
        <v>6.1</v>
      </c>
      <c r="O4" s="38">
        <v>3.6</v>
      </c>
      <c r="P4" s="38">
        <v>61.2</v>
      </c>
      <c r="Q4" s="38">
        <v>31.1</v>
      </c>
      <c r="R4" s="38">
        <v>6</v>
      </c>
      <c r="S4" s="38">
        <v>1.3</v>
      </c>
      <c r="T4" s="38">
        <v>0.4</v>
      </c>
      <c r="U4" s="34">
        <v>3.77</v>
      </c>
      <c r="V4" s="38">
        <v>10.9</v>
      </c>
      <c r="W4" s="38">
        <v>33.799999999999997</v>
      </c>
      <c r="X4" s="38">
        <v>89.6</v>
      </c>
      <c r="Y4" s="38">
        <v>29</v>
      </c>
      <c r="Z4" s="38">
        <v>32.4</v>
      </c>
      <c r="AA4" s="38">
        <v>14.8</v>
      </c>
      <c r="AB4" s="33">
        <v>208</v>
      </c>
      <c r="AC4" s="38">
        <v>6.5</v>
      </c>
      <c r="AD4" s="62">
        <f t="shared" si="1"/>
        <v>1669417105.0752001</v>
      </c>
      <c r="AE4" s="33"/>
      <c r="AF4" s="33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</row>
    <row r="5" spans="1:55" s="40" customFormat="1">
      <c r="A5" s="34">
        <v>4.16</v>
      </c>
      <c r="B5" s="33" t="s">
        <v>122</v>
      </c>
      <c r="C5" s="34">
        <v>7</v>
      </c>
      <c r="D5" s="34">
        <v>23</v>
      </c>
      <c r="E5" s="34">
        <v>31</v>
      </c>
      <c r="F5" s="34">
        <v>21</v>
      </c>
      <c r="G5" s="34">
        <v>12</v>
      </c>
      <c r="H5" s="34">
        <v>3</v>
      </c>
      <c r="I5" s="34">
        <v>3</v>
      </c>
      <c r="J5" s="34">
        <v>65.14</v>
      </c>
      <c r="K5" s="34">
        <v>1930010.69</v>
      </c>
      <c r="L5" s="15">
        <f t="shared" si="0"/>
        <v>8028844.4704</v>
      </c>
      <c r="M5" s="33">
        <v>401</v>
      </c>
      <c r="N5" s="38">
        <v>7</v>
      </c>
      <c r="O5" s="38">
        <v>4.7</v>
      </c>
      <c r="P5" s="38">
        <v>57.7</v>
      </c>
      <c r="Q5" s="38">
        <v>31.7</v>
      </c>
      <c r="R5" s="38">
        <v>8.6999999999999993</v>
      </c>
      <c r="S5" s="38">
        <v>1.9</v>
      </c>
      <c r="T5" s="38">
        <v>0</v>
      </c>
      <c r="U5" s="34">
        <v>4.0199999999999996</v>
      </c>
      <c r="V5" s="38">
        <v>12.8</v>
      </c>
      <c r="W5" s="38">
        <v>38.5</v>
      </c>
      <c r="X5" s="38">
        <v>95.7</v>
      </c>
      <c r="Y5" s="38">
        <v>31.7</v>
      </c>
      <c r="Z5" s="38">
        <v>33.1</v>
      </c>
      <c r="AA5" s="38">
        <v>11.8</v>
      </c>
      <c r="AB5" s="33">
        <v>224</v>
      </c>
      <c r="AC5" s="38">
        <v>7.3</v>
      </c>
      <c r="AD5" s="39">
        <f t="shared" si="1"/>
        <v>1798461161.3696001</v>
      </c>
      <c r="AE5" s="33" t="s">
        <v>48</v>
      </c>
      <c r="AH5" s="29" t="s">
        <v>113</v>
      </c>
      <c r="AI5" s="29">
        <v>4.554893617021281</v>
      </c>
      <c r="AJ5" s="29" t="s">
        <v>113</v>
      </c>
      <c r="AK5" s="29">
        <v>8.5227272727272734</v>
      </c>
      <c r="AL5" s="29" t="s">
        <v>113</v>
      </c>
      <c r="AM5" s="29">
        <v>24.152597402597401</v>
      </c>
      <c r="AN5" s="29" t="s">
        <v>113</v>
      </c>
      <c r="AO5" s="29">
        <v>25.467532467532468</v>
      </c>
      <c r="AP5" s="29" t="s">
        <v>113</v>
      </c>
      <c r="AQ5" s="29">
        <v>18.678571428571427</v>
      </c>
      <c r="AR5" s="29" t="s">
        <v>113</v>
      </c>
      <c r="AS5" s="29">
        <v>11.233766233766234</v>
      </c>
      <c r="AT5" s="29" t="s">
        <v>113</v>
      </c>
      <c r="AU5" s="29">
        <v>5.9153094462540716</v>
      </c>
      <c r="AV5" s="29" t="s">
        <v>113</v>
      </c>
      <c r="AW5" s="29">
        <v>6.1875</v>
      </c>
      <c r="AX5" s="29" t="s">
        <v>113</v>
      </c>
      <c r="AY5" s="29">
        <v>75.019378201219524</v>
      </c>
      <c r="AZ5" s="29" t="s">
        <v>113</v>
      </c>
      <c r="BA5" s="29">
        <v>2550533.5226929709</v>
      </c>
      <c r="BB5" s="29" t="s">
        <v>113</v>
      </c>
      <c r="BC5" s="29">
        <v>11594467.164058287</v>
      </c>
    </row>
    <row r="6" spans="1:55" s="40" customFormat="1">
      <c r="A6" s="34">
        <v>4.03</v>
      </c>
      <c r="B6" s="33" t="s">
        <v>31</v>
      </c>
      <c r="C6" s="34">
        <v>17</v>
      </c>
      <c r="D6" s="34">
        <v>28</v>
      </c>
      <c r="E6" s="34">
        <v>23</v>
      </c>
      <c r="F6" s="34">
        <v>7</v>
      </c>
      <c r="G6" s="34">
        <v>14</v>
      </c>
      <c r="H6" s="34">
        <v>4</v>
      </c>
      <c r="I6" s="34">
        <v>7</v>
      </c>
      <c r="J6" s="34">
        <v>70.73</v>
      </c>
      <c r="K6" s="34">
        <v>1992672.07</v>
      </c>
      <c r="L6" s="15">
        <f t="shared" si="0"/>
        <v>8030468.4421000006</v>
      </c>
      <c r="M6" s="33">
        <v>123</v>
      </c>
      <c r="N6" s="38">
        <v>8.6999999999999993</v>
      </c>
      <c r="O6" s="38">
        <v>4.4000000000000004</v>
      </c>
      <c r="P6" s="38"/>
      <c r="Q6" s="38"/>
      <c r="R6" s="38"/>
      <c r="S6" s="38"/>
      <c r="T6" s="38"/>
      <c r="U6" s="34">
        <v>3.42</v>
      </c>
      <c r="V6" s="38">
        <v>10.8</v>
      </c>
      <c r="W6" s="38">
        <v>32.4</v>
      </c>
      <c r="X6" s="38">
        <v>94.5</v>
      </c>
      <c r="Y6" s="38">
        <v>31.5</v>
      </c>
      <c r="Z6" s="38">
        <v>33.299999999999997</v>
      </c>
      <c r="AA6" s="38">
        <v>14.4</v>
      </c>
      <c r="AB6" s="35">
        <v>59</v>
      </c>
      <c r="AC6" s="38">
        <v>8.1</v>
      </c>
      <c r="AD6" s="39">
        <f t="shared" si="1"/>
        <v>473797638.08390003</v>
      </c>
      <c r="AE6" s="33"/>
      <c r="AF6" s="33"/>
      <c r="AG6" s="33"/>
      <c r="AH6" s="29" t="s">
        <v>114</v>
      </c>
      <c r="AI6" s="29">
        <v>2.9225240132513115E-2</v>
      </c>
      <c r="AJ6" s="29" t="s">
        <v>114</v>
      </c>
      <c r="AK6" s="29">
        <v>0.2752314807668394</v>
      </c>
      <c r="AL6" s="29" t="s">
        <v>114</v>
      </c>
      <c r="AM6" s="29">
        <v>0.32209660606019347</v>
      </c>
      <c r="AN6" s="29" t="s">
        <v>114</v>
      </c>
      <c r="AO6" s="29">
        <v>0.30344614802604386</v>
      </c>
      <c r="AP6" s="29" t="s">
        <v>114</v>
      </c>
      <c r="AQ6" s="29">
        <v>0.27848485672668366</v>
      </c>
      <c r="AR6" s="29" t="s">
        <v>114</v>
      </c>
      <c r="AS6" s="29">
        <v>0.21890746720771798</v>
      </c>
      <c r="AT6" s="29" t="s">
        <v>114</v>
      </c>
      <c r="AU6" s="29">
        <v>0.15440968240448194</v>
      </c>
      <c r="AV6" s="29" t="s">
        <v>114</v>
      </c>
      <c r="AW6" s="29">
        <v>0.18985908090214559</v>
      </c>
      <c r="AX6" s="29" t="s">
        <v>114</v>
      </c>
      <c r="AY6" s="29">
        <v>0.33790044584846385</v>
      </c>
      <c r="AZ6" s="29" t="s">
        <v>114</v>
      </c>
      <c r="BA6" s="29">
        <v>39083.897514589597</v>
      </c>
      <c r="BB6" s="29" t="s">
        <v>114</v>
      </c>
      <c r="BC6" s="29">
        <v>205736.87437718251</v>
      </c>
    </row>
    <row r="7" spans="1:55" s="40" customFormat="1">
      <c r="A7" s="34">
        <v>4.17</v>
      </c>
      <c r="B7" s="33" t="s">
        <v>101</v>
      </c>
      <c r="C7" s="34">
        <v>5</v>
      </c>
      <c r="D7" s="34">
        <v>31</v>
      </c>
      <c r="E7" s="34">
        <v>24</v>
      </c>
      <c r="F7" s="34">
        <v>19</v>
      </c>
      <c r="G7" s="34">
        <v>11</v>
      </c>
      <c r="H7" s="34">
        <v>6</v>
      </c>
      <c r="I7" s="34">
        <v>4</v>
      </c>
      <c r="J7" s="34">
        <v>68.42</v>
      </c>
      <c r="K7" s="34">
        <v>1932892.98</v>
      </c>
      <c r="L7" s="15">
        <f t="shared" si="0"/>
        <v>8060163.7265999997</v>
      </c>
      <c r="M7" s="33">
        <v>478</v>
      </c>
      <c r="N7" s="38">
        <v>7.9</v>
      </c>
      <c r="O7" s="38">
        <v>4.0999999999999996</v>
      </c>
      <c r="P7" s="38">
        <v>40</v>
      </c>
      <c r="Q7" s="38">
        <v>46.8</v>
      </c>
      <c r="R7" s="38">
        <v>9.8000000000000007</v>
      </c>
      <c r="S7" s="38">
        <v>2.8</v>
      </c>
      <c r="T7" s="38">
        <v>0.6</v>
      </c>
      <c r="U7" s="34">
        <v>3.9</v>
      </c>
      <c r="V7" s="38">
        <v>12</v>
      </c>
      <c r="W7" s="38">
        <v>34.799999999999997</v>
      </c>
      <c r="X7" s="38">
        <v>89</v>
      </c>
      <c r="Y7" s="38">
        <v>30.6</v>
      </c>
      <c r="Z7" s="38">
        <v>34.4</v>
      </c>
      <c r="AA7" s="38">
        <v>12.4</v>
      </c>
      <c r="AB7" s="33">
        <v>158</v>
      </c>
      <c r="AC7" s="38">
        <v>7.7</v>
      </c>
      <c r="AD7" s="39">
        <f t="shared" si="1"/>
        <v>1273505868.8027999</v>
      </c>
      <c r="AE7" s="33"/>
      <c r="AG7" s="32"/>
      <c r="AH7" s="29" t="s">
        <v>115</v>
      </c>
      <c r="AI7" s="29">
        <v>4.49</v>
      </c>
      <c r="AJ7" s="29" t="s">
        <v>115</v>
      </c>
      <c r="AK7" s="29">
        <v>8</v>
      </c>
      <c r="AL7" s="29" t="s">
        <v>115</v>
      </c>
      <c r="AM7" s="29">
        <v>24</v>
      </c>
      <c r="AN7" s="29" t="s">
        <v>115</v>
      </c>
      <c r="AO7" s="29">
        <v>25</v>
      </c>
      <c r="AP7" s="29" t="s">
        <v>115</v>
      </c>
      <c r="AQ7" s="29">
        <v>19</v>
      </c>
      <c r="AR7" s="29" t="s">
        <v>115</v>
      </c>
      <c r="AS7" s="29">
        <v>11</v>
      </c>
      <c r="AT7" s="29" t="s">
        <v>115</v>
      </c>
      <c r="AU7" s="29">
        <v>6</v>
      </c>
      <c r="AV7" s="29" t="s">
        <v>115</v>
      </c>
      <c r="AW7" s="29">
        <v>6</v>
      </c>
      <c r="AX7" s="29" t="s">
        <v>115</v>
      </c>
      <c r="AY7" s="29">
        <v>74.555000000000007</v>
      </c>
      <c r="AZ7" s="29" t="s">
        <v>115</v>
      </c>
      <c r="BA7" s="29">
        <v>2436240.585</v>
      </c>
      <c r="BB7" s="29" t="s">
        <v>115</v>
      </c>
      <c r="BC7" s="29">
        <v>10817693.0339</v>
      </c>
    </row>
    <row r="8" spans="1:55">
      <c r="A8" s="34">
        <v>3.87</v>
      </c>
      <c r="B8" s="33" t="s">
        <v>17</v>
      </c>
      <c r="C8" s="34">
        <v>9</v>
      </c>
      <c r="D8" s="34">
        <v>30</v>
      </c>
      <c r="E8" s="34">
        <v>24</v>
      </c>
      <c r="F8" s="34">
        <v>19</v>
      </c>
      <c r="G8" s="34">
        <v>12</v>
      </c>
      <c r="H8" s="34">
        <v>3</v>
      </c>
      <c r="I8" s="34">
        <v>3</v>
      </c>
      <c r="J8" s="34">
        <v>72.39</v>
      </c>
      <c r="K8" s="34">
        <v>2083931.98</v>
      </c>
      <c r="L8" s="34">
        <f t="shared" si="0"/>
        <v>8064816.7626</v>
      </c>
      <c r="M8" s="33">
        <v>504</v>
      </c>
      <c r="N8" s="38">
        <v>7.8</v>
      </c>
      <c r="O8" s="38">
        <v>6.4</v>
      </c>
      <c r="P8" s="38">
        <v>67.900000000000006</v>
      </c>
      <c r="Q8" s="38">
        <v>26.6</v>
      </c>
      <c r="R8" s="38">
        <v>3.1</v>
      </c>
      <c r="S8" s="38">
        <v>1.8</v>
      </c>
      <c r="T8" s="38">
        <v>0.6</v>
      </c>
      <c r="U8" s="34">
        <v>3.78</v>
      </c>
      <c r="V8" s="38">
        <v>11.2</v>
      </c>
      <c r="W8" s="38">
        <v>33.9</v>
      </c>
      <c r="X8" s="38">
        <v>89.7</v>
      </c>
      <c r="Y8" s="38">
        <v>29.6</v>
      </c>
      <c r="Z8" s="38">
        <v>33</v>
      </c>
      <c r="AA8" s="38">
        <v>13.6</v>
      </c>
      <c r="AB8" s="33">
        <v>223</v>
      </c>
      <c r="AC8" s="38">
        <v>8.1999999999999993</v>
      </c>
      <c r="AD8" s="62">
        <f t="shared" si="1"/>
        <v>1798454138.0597999</v>
      </c>
      <c r="AE8" s="33"/>
      <c r="AF8" s="33"/>
      <c r="AH8" s="29" t="s">
        <v>116</v>
      </c>
      <c r="AI8" s="29">
        <v>4.49</v>
      </c>
      <c r="AJ8" s="29" t="s">
        <v>116</v>
      </c>
      <c r="AK8" s="29">
        <v>7</v>
      </c>
      <c r="AL8" s="29" t="s">
        <v>116</v>
      </c>
      <c r="AM8" s="29">
        <v>21</v>
      </c>
      <c r="AN8" s="29" t="s">
        <v>116</v>
      </c>
      <c r="AO8" s="29">
        <v>24</v>
      </c>
      <c r="AP8" s="29" t="s">
        <v>116</v>
      </c>
      <c r="AQ8" s="29">
        <v>19</v>
      </c>
      <c r="AR8" s="29" t="s">
        <v>116</v>
      </c>
      <c r="AS8" s="29">
        <v>8</v>
      </c>
      <c r="AT8" s="29" t="s">
        <v>116</v>
      </c>
      <c r="AU8" s="29">
        <v>6</v>
      </c>
      <c r="AV8" s="29" t="s">
        <v>116</v>
      </c>
      <c r="AW8" s="29">
        <v>4</v>
      </c>
      <c r="AX8" s="29" t="s">
        <v>116</v>
      </c>
      <c r="AY8" s="29">
        <v>73.989999999999995</v>
      </c>
      <c r="AZ8" s="29" t="s">
        <v>116</v>
      </c>
      <c r="BA8" s="29" t="e">
        <v>#N/A</v>
      </c>
      <c r="BB8" s="29" t="s">
        <v>116</v>
      </c>
      <c r="BC8" s="29" t="e">
        <v>#N/A</v>
      </c>
    </row>
    <row r="9" spans="1:55" s="40" customFormat="1">
      <c r="A9" s="34">
        <v>3.7</v>
      </c>
      <c r="B9" s="33" t="s">
        <v>17</v>
      </c>
      <c r="C9" s="34">
        <v>3</v>
      </c>
      <c r="D9" s="34">
        <v>41</v>
      </c>
      <c r="E9" s="34">
        <v>29</v>
      </c>
      <c r="F9" s="34">
        <v>12</v>
      </c>
      <c r="G9" s="34">
        <v>6</v>
      </c>
      <c r="H9" s="34">
        <v>3</v>
      </c>
      <c r="I9" s="34">
        <v>6</v>
      </c>
      <c r="J9" s="34">
        <v>69.61</v>
      </c>
      <c r="K9" s="34">
        <v>2180148.2000000002</v>
      </c>
      <c r="L9" s="15">
        <f t="shared" si="0"/>
        <v>8066548.3400000008</v>
      </c>
      <c r="M9" s="33">
        <v>478</v>
      </c>
      <c r="N9" s="38">
        <v>7.4</v>
      </c>
      <c r="O9" s="38">
        <v>3.7</v>
      </c>
      <c r="P9" s="38">
        <v>57.4</v>
      </c>
      <c r="Q9" s="38">
        <v>29.6</v>
      </c>
      <c r="R9" s="38">
        <v>5.2</v>
      </c>
      <c r="S9" s="38">
        <v>2.5</v>
      </c>
      <c r="T9" s="38">
        <v>5.3</v>
      </c>
      <c r="U9" s="34">
        <v>3.21</v>
      </c>
      <c r="V9" s="38">
        <v>9.8000000000000007</v>
      </c>
      <c r="W9" s="38">
        <v>29.3</v>
      </c>
      <c r="X9" s="38">
        <v>91</v>
      </c>
      <c r="Y9" s="38">
        <v>30.5</v>
      </c>
      <c r="Z9" s="38">
        <v>33.5</v>
      </c>
      <c r="AA9" s="38">
        <v>13.2</v>
      </c>
      <c r="AB9" s="35">
        <v>232</v>
      </c>
      <c r="AC9" s="38">
        <v>7.1</v>
      </c>
      <c r="AD9" s="39">
        <f t="shared" si="1"/>
        <v>1871439214.8800001</v>
      </c>
      <c r="AE9" s="33"/>
      <c r="AF9" s="33"/>
      <c r="AG9" s="33"/>
      <c r="AH9" s="29" t="s">
        <v>117</v>
      </c>
      <c r="AI9" s="29">
        <v>0.53009784323670395</v>
      </c>
      <c r="AJ9" s="29" t="s">
        <v>117</v>
      </c>
      <c r="AK9" s="29">
        <v>4.8302928840364316</v>
      </c>
      <c r="AL9" s="29" t="s">
        <v>117</v>
      </c>
      <c r="AM9" s="29">
        <v>5.6527724949561344</v>
      </c>
      <c r="AN9" s="29" t="s">
        <v>117</v>
      </c>
      <c r="AO9" s="29">
        <v>5.3254582848397067</v>
      </c>
      <c r="AP9" s="29" t="s">
        <v>117</v>
      </c>
      <c r="AQ9" s="29">
        <v>4.887389400409293</v>
      </c>
      <c r="AR9" s="29" t="s">
        <v>117</v>
      </c>
      <c r="AS9" s="29">
        <v>3.8418104577638683</v>
      </c>
      <c r="AT9" s="29" t="s">
        <v>117</v>
      </c>
      <c r="AU9" s="29">
        <v>2.7054761976808566</v>
      </c>
      <c r="AV9" s="29" t="s">
        <v>117</v>
      </c>
      <c r="AW9" s="29">
        <v>3.3103061886638629</v>
      </c>
      <c r="AX9" s="29" t="s">
        <v>117</v>
      </c>
      <c r="AY9" s="29">
        <v>6.1196373510123729</v>
      </c>
      <c r="AZ9" s="29" t="s">
        <v>117</v>
      </c>
      <c r="BA9" s="29">
        <v>707839.48938820115</v>
      </c>
      <c r="BB9" s="29" t="s">
        <v>117</v>
      </c>
      <c r="BC9" s="29">
        <v>3726053.2692039665</v>
      </c>
    </row>
    <row r="10" spans="1:55">
      <c r="A10" s="34">
        <v>4.95</v>
      </c>
      <c r="B10" s="33" t="s">
        <v>97</v>
      </c>
      <c r="C10" s="34">
        <v>10</v>
      </c>
      <c r="D10" s="34">
        <v>28</v>
      </c>
      <c r="E10" s="34">
        <v>24</v>
      </c>
      <c r="F10" s="34">
        <v>12</v>
      </c>
      <c r="G10" s="34">
        <v>12</v>
      </c>
      <c r="H10" s="34">
        <v>3</v>
      </c>
      <c r="I10" s="34">
        <v>11</v>
      </c>
      <c r="J10" s="34">
        <v>64.900000000000006</v>
      </c>
      <c r="K10" s="34">
        <v>1630297.66</v>
      </c>
      <c r="L10" s="15">
        <f t="shared" si="0"/>
        <v>8069973.4169999994</v>
      </c>
      <c r="M10" s="33">
        <v>225</v>
      </c>
      <c r="N10" s="38">
        <v>8.1999999999999993</v>
      </c>
      <c r="O10" s="38">
        <v>3.7</v>
      </c>
      <c r="P10" s="38">
        <v>43.6</v>
      </c>
      <c r="Q10" s="38">
        <v>43</v>
      </c>
      <c r="R10" s="38">
        <v>9.3000000000000007</v>
      </c>
      <c r="S10" s="38">
        <v>4.0999999999999996</v>
      </c>
      <c r="T10" s="38">
        <v>0</v>
      </c>
      <c r="U10" s="34">
        <v>3.71</v>
      </c>
      <c r="V10" s="38">
        <v>11.7</v>
      </c>
      <c r="W10" s="38">
        <v>34.1</v>
      </c>
      <c r="X10" s="38">
        <v>91.8</v>
      </c>
      <c r="Y10" s="38">
        <v>31.5</v>
      </c>
      <c r="Z10" s="38">
        <v>34.299999999999997</v>
      </c>
      <c r="AA10" s="38">
        <v>12.7</v>
      </c>
      <c r="AB10" s="33">
        <v>139</v>
      </c>
      <c r="AC10" s="38">
        <v>8.6999999999999993</v>
      </c>
      <c r="AD10" s="39">
        <f t="shared" si="1"/>
        <v>1121726304.9629998</v>
      </c>
      <c r="AE10" s="33"/>
      <c r="AF10" s="40"/>
      <c r="AH10" s="29" t="s">
        <v>118</v>
      </c>
      <c r="AI10" s="29">
        <v>0.2810037234042051</v>
      </c>
      <c r="AJ10" s="29" t="s">
        <v>118</v>
      </c>
      <c r="AK10" s="29">
        <v>23.331729345572992</v>
      </c>
      <c r="AL10" s="29" t="s">
        <v>118</v>
      </c>
      <c r="AM10" s="29">
        <v>31.953836879732599</v>
      </c>
      <c r="AN10" s="29" t="s">
        <v>118</v>
      </c>
      <c r="AO10" s="29">
        <v>28.360505943567869</v>
      </c>
      <c r="AP10" s="29" t="s">
        <v>118</v>
      </c>
      <c r="AQ10" s="29">
        <v>23.88657515123311</v>
      </c>
      <c r="AR10" s="29" t="s">
        <v>118</v>
      </c>
      <c r="AS10" s="29">
        <v>14.759507593383825</v>
      </c>
      <c r="AT10" s="29" t="s">
        <v>118</v>
      </c>
      <c r="AU10" s="29">
        <v>7.3196014562176641</v>
      </c>
      <c r="AV10" s="29" t="s">
        <v>118</v>
      </c>
      <c r="AW10" s="29">
        <v>10.958127062706271</v>
      </c>
      <c r="AX10" s="29" t="s">
        <v>118</v>
      </c>
      <c r="AY10" s="29">
        <v>37.449961307905731</v>
      </c>
      <c r="AZ10" s="29" t="s">
        <v>118</v>
      </c>
      <c r="BA10" s="29">
        <v>501036742737.34937</v>
      </c>
      <c r="BB10" s="29" t="s">
        <v>118</v>
      </c>
      <c r="BC10" s="29">
        <v>13883472964945.566</v>
      </c>
    </row>
    <row r="11" spans="1:55" s="40" customFormat="1">
      <c r="A11" s="34">
        <v>3.68</v>
      </c>
      <c r="B11" s="33" t="s">
        <v>17</v>
      </c>
      <c r="C11" s="34">
        <v>12</v>
      </c>
      <c r="D11" s="34">
        <v>24</v>
      </c>
      <c r="E11" s="34">
        <v>35</v>
      </c>
      <c r="F11" s="34">
        <v>18</v>
      </c>
      <c r="G11" s="34">
        <v>3</v>
      </c>
      <c r="H11" s="34">
        <v>4</v>
      </c>
      <c r="I11" s="34">
        <v>4</v>
      </c>
      <c r="J11" s="34">
        <v>73.55</v>
      </c>
      <c r="K11" s="34">
        <v>2196626.4300000002</v>
      </c>
      <c r="L11" s="34">
        <f t="shared" si="0"/>
        <v>8083585.2624000013</v>
      </c>
      <c r="M11" s="33">
        <v>527</v>
      </c>
      <c r="N11" s="38">
        <v>6.5</v>
      </c>
      <c r="O11" s="38">
        <v>8.6</v>
      </c>
      <c r="P11" s="38">
        <v>29.8</v>
      </c>
      <c r="Q11" s="38">
        <v>60.1</v>
      </c>
      <c r="R11" s="38">
        <v>7.3</v>
      </c>
      <c r="S11" s="38">
        <v>1.4</v>
      </c>
      <c r="T11" s="38">
        <v>1.4</v>
      </c>
      <c r="U11" s="34">
        <v>3.98</v>
      </c>
      <c r="V11" s="38">
        <v>10.6</v>
      </c>
      <c r="W11" s="38">
        <v>31.9</v>
      </c>
      <c r="X11" s="38">
        <v>80</v>
      </c>
      <c r="Y11" s="38">
        <v>26.7</v>
      </c>
      <c r="Z11" s="38">
        <v>33.299999999999997</v>
      </c>
      <c r="AA11" s="38">
        <v>16.5</v>
      </c>
      <c r="AB11" s="33">
        <v>248</v>
      </c>
      <c r="AC11" s="38">
        <v>7.3</v>
      </c>
      <c r="AD11" s="62">
        <f t="shared" si="1"/>
        <v>2004729145.0752003</v>
      </c>
      <c r="AE11" s="33"/>
      <c r="AF11" s="33"/>
      <c r="AH11" s="29" t="s">
        <v>119</v>
      </c>
      <c r="AI11" s="29">
        <v>-0.90496192502587824</v>
      </c>
      <c r="AJ11" s="29" t="s">
        <v>119</v>
      </c>
      <c r="AK11" s="29">
        <v>0.11533320888878462</v>
      </c>
      <c r="AL11" s="29" t="s">
        <v>119</v>
      </c>
      <c r="AM11" s="29">
        <v>-0.23090473504581022</v>
      </c>
      <c r="AN11" s="29" t="s">
        <v>119</v>
      </c>
      <c r="AO11" s="29">
        <v>0.20527477082274714</v>
      </c>
      <c r="AP11" s="29" t="s">
        <v>119</v>
      </c>
      <c r="AQ11" s="29">
        <v>0.31070283669276444</v>
      </c>
      <c r="AR11" s="29" t="s">
        <v>119</v>
      </c>
      <c r="AS11" s="29">
        <v>0.35703560946652813</v>
      </c>
      <c r="AT11" s="29" t="s">
        <v>119</v>
      </c>
      <c r="AU11" s="29">
        <v>-0.24269626188745885</v>
      </c>
      <c r="AV11" s="29" t="s">
        <v>119</v>
      </c>
      <c r="AW11" s="29">
        <v>0.51314784624875287</v>
      </c>
      <c r="AX11" s="29" t="s">
        <v>119</v>
      </c>
      <c r="AY11" s="29">
        <v>1.1478163139595945</v>
      </c>
      <c r="AZ11" s="29" t="s">
        <v>119</v>
      </c>
      <c r="BA11" s="29">
        <v>21.513332802147758</v>
      </c>
      <c r="BB11" s="29" t="s">
        <v>119</v>
      </c>
      <c r="BC11" s="29">
        <v>35.641490176964901</v>
      </c>
    </row>
    <row r="12" spans="1:55" s="40" customFormat="1">
      <c r="A12" s="34">
        <v>4.75</v>
      </c>
      <c r="B12" s="33" t="s">
        <v>87</v>
      </c>
      <c r="C12" s="34">
        <v>8</v>
      </c>
      <c r="D12" s="34">
        <v>19</v>
      </c>
      <c r="E12" s="34">
        <v>29</v>
      </c>
      <c r="F12" s="34">
        <v>20</v>
      </c>
      <c r="G12" s="34">
        <v>16</v>
      </c>
      <c r="H12" s="34">
        <v>6</v>
      </c>
      <c r="I12" s="34">
        <v>4</v>
      </c>
      <c r="J12" s="34">
        <v>70</v>
      </c>
      <c r="K12" s="34">
        <v>1702251.83</v>
      </c>
      <c r="L12" s="15">
        <f t="shared" si="0"/>
        <v>8085696.1925000008</v>
      </c>
      <c r="M12" s="33">
        <v>355</v>
      </c>
      <c r="N12" s="38">
        <v>8</v>
      </c>
      <c r="O12" s="38">
        <v>3.5</v>
      </c>
      <c r="P12" s="38">
        <v>57.9</v>
      </c>
      <c r="Q12" s="38">
        <v>30.2</v>
      </c>
      <c r="R12" s="38">
        <v>8.3000000000000007</v>
      </c>
      <c r="S12" s="38">
        <v>3.2</v>
      </c>
      <c r="T12" s="38">
        <v>0.4</v>
      </c>
      <c r="U12" s="34">
        <v>3.31</v>
      </c>
      <c r="V12" s="38">
        <v>10</v>
      </c>
      <c r="W12" s="38">
        <v>30.8</v>
      </c>
      <c r="X12" s="38">
        <v>93</v>
      </c>
      <c r="Y12" s="38">
        <v>30.2</v>
      </c>
      <c r="Z12" s="38">
        <v>32.5</v>
      </c>
      <c r="AA12" s="38">
        <v>13.7</v>
      </c>
      <c r="AB12" s="33">
        <v>187</v>
      </c>
      <c r="AC12" s="38">
        <v>7.6</v>
      </c>
      <c r="AD12" s="39">
        <f t="shared" si="1"/>
        <v>1512025187.9975002</v>
      </c>
      <c r="AE12" s="33"/>
      <c r="AH12" s="29" t="s">
        <v>120</v>
      </c>
      <c r="AI12" s="29">
        <v>0.25685047862594856</v>
      </c>
      <c r="AJ12" s="29" t="s">
        <v>120</v>
      </c>
      <c r="AK12" s="29">
        <v>0.69774840238198865</v>
      </c>
      <c r="AL12" s="29" t="s">
        <v>120</v>
      </c>
      <c r="AM12" s="29">
        <v>0.28524757519534055</v>
      </c>
      <c r="AN12" s="29" t="s">
        <v>120</v>
      </c>
      <c r="AO12" s="29">
        <v>0.16052123265658569</v>
      </c>
      <c r="AP12" s="29" t="s">
        <v>120</v>
      </c>
      <c r="AQ12" s="29">
        <v>0.35027881015073908</v>
      </c>
      <c r="AR12" s="29" t="s">
        <v>120</v>
      </c>
      <c r="AS12" s="29">
        <v>0.5754522638557561</v>
      </c>
      <c r="AT12" s="29" t="s">
        <v>120</v>
      </c>
      <c r="AU12" s="29">
        <v>0.3812563018859132</v>
      </c>
      <c r="AV12" s="29" t="s">
        <v>120</v>
      </c>
      <c r="AW12" s="29">
        <v>0.65659489022434947</v>
      </c>
      <c r="AX12" s="29" t="s">
        <v>120</v>
      </c>
      <c r="AY12" s="29">
        <v>3.4368237077624667E-2</v>
      </c>
      <c r="AZ12" s="29" t="s">
        <v>120</v>
      </c>
      <c r="BA12" s="29">
        <v>3.1710529873602016</v>
      </c>
      <c r="BB12" s="29" t="s">
        <v>120</v>
      </c>
      <c r="BC12" s="29">
        <v>4.5041661380747469</v>
      </c>
    </row>
    <row r="13" spans="1:55">
      <c r="A13" s="34">
        <v>5.55</v>
      </c>
      <c r="B13" s="33" t="s">
        <v>112</v>
      </c>
      <c r="C13" s="34">
        <v>12</v>
      </c>
      <c r="D13" s="34">
        <v>16</v>
      </c>
      <c r="E13" s="34">
        <v>19</v>
      </c>
      <c r="F13" s="34">
        <v>20</v>
      </c>
      <c r="G13" s="34">
        <v>11</v>
      </c>
      <c r="H13" s="34">
        <v>12</v>
      </c>
      <c r="I13" s="34">
        <v>10</v>
      </c>
      <c r="J13" s="34">
        <v>65.180000000000007</v>
      </c>
      <c r="K13" s="34">
        <v>1458609.33</v>
      </c>
      <c r="L13" s="34">
        <f t="shared" si="0"/>
        <v>8095281.7815000005</v>
      </c>
      <c r="M13" s="33">
        <v>432</v>
      </c>
      <c r="N13" s="38">
        <v>8</v>
      </c>
      <c r="O13" s="38">
        <v>8.6999999999999993</v>
      </c>
      <c r="P13" s="38">
        <v>67.3</v>
      </c>
      <c r="Q13" s="38">
        <v>26.6</v>
      </c>
      <c r="R13" s="38">
        <v>3.1</v>
      </c>
      <c r="S13" s="38">
        <v>2.7</v>
      </c>
      <c r="T13" s="38">
        <v>0.3</v>
      </c>
      <c r="U13" s="34">
        <v>3.74</v>
      </c>
      <c r="V13" s="38">
        <v>10.9</v>
      </c>
      <c r="W13" s="38">
        <v>33.1</v>
      </c>
      <c r="X13" s="38">
        <v>88.3</v>
      </c>
      <c r="Y13" s="38">
        <v>29.2</v>
      </c>
      <c r="Z13" s="38">
        <v>33.1</v>
      </c>
      <c r="AA13" s="38">
        <v>15.6</v>
      </c>
      <c r="AB13" s="33">
        <v>205</v>
      </c>
      <c r="AC13" s="38">
        <v>8.6999999999999993</v>
      </c>
      <c r="AD13" s="62">
        <f t="shared" si="1"/>
        <v>1659532765.2075002</v>
      </c>
      <c r="AE13" s="33"/>
      <c r="AF13" s="33"/>
      <c r="AH13" s="29" t="s">
        <v>106</v>
      </c>
      <c r="AI13" s="29">
        <v>1.95</v>
      </c>
      <c r="AJ13" s="29" t="s">
        <v>106</v>
      </c>
      <c r="AK13" s="29">
        <v>26</v>
      </c>
      <c r="AL13" s="29" t="s">
        <v>106</v>
      </c>
      <c r="AM13" s="29">
        <v>30</v>
      </c>
      <c r="AN13" s="29" t="s">
        <v>106</v>
      </c>
      <c r="AO13" s="29">
        <v>32</v>
      </c>
      <c r="AP13" s="29" t="s">
        <v>106</v>
      </c>
      <c r="AQ13" s="29">
        <v>31</v>
      </c>
      <c r="AR13" s="29" t="s">
        <v>106</v>
      </c>
      <c r="AS13" s="29">
        <v>21</v>
      </c>
      <c r="AT13" s="29" t="s">
        <v>106</v>
      </c>
      <c r="AU13" s="29">
        <v>14</v>
      </c>
      <c r="AV13" s="29" t="s">
        <v>106</v>
      </c>
      <c r="AW13" s="29">
        <v>19</v>
      </c>
      <c r="AX13" s="29" t="s">
        <v>106</v>
      </c>
      <c r="AY13" s="29">
        <v>46.3</v>
      </c>
      <c r="AZ13" s="29" t="s">
        <v>106</v>
      </c>
      <c r="BA13" s="29">
        <v>7374747.8100000005</v>
      </c>
      <c r="BB13" s="29" t="s">
        <v>106</v>
      </c>
      <c r="BC13" s="29">
        <v>40670005.809500001</v>
      </c>
    </row>
    <row r="14" spans="1:55" s="40" customFormat="1">
      <c r="A14" s="34">
        <v>3.96</v>
      </c>
      <c r="B14" s="33" t="s">
        <v>32</v>
      </c>
      <c r="C14" s="34">
        <v>12</v>
      </c>
      <c r="D14" s="34">
        <v>21</v>
      </c>
      <c r="E14" s="34">
        <v>27</v>
      </c>
      <c r="F14" s="34">
        <v>24</v>
      </c>
      <c r="G14" s="34">
        <v>10</v>
      </c>
      <c r="H14" s="34">
        <v>6</v>
      </c>
      <c r="I14" s="34">
        <v>0</v>
      </c>
      <c r="J14" s="34">
        <v>73.72</v>
      </c>
      <c r="K14" s="34">
        <v>2046980.3</v>
      </c>
      <c r="L14" s="15">
        <f t="shared" si="0"/>
        <v>8106041.9879999999</v>
      </c>
      <c r="M14" s="33">
        <v>342</v>
      </c>
      <c r="N14" s="38">
        <v>6.9</v>
      </c>
      <c r="O14" s="38">
        <v>3.7</v>
      </c>
      <c r="P14" s="38">
        <v>58.6</v>
      </c>
      <c r="Q14" s="38">
        <v>31.6</v>
      </c>
      <c r="R14" s="38">
        <v>6.3</v>
      </c>
      <c r="S14" s="38">
        <v>3</v>
      </c>
      <c r="T14" s="38">
        <v>0.5</v>
      </c>
      <c r="U14" s="34">
        <v>3.72</v>
      </c>
      <c r="V14" s="38">
        <v>11.5</v>
      </c>
      <c r="W14" s="38">
        <v>34.299999999999997</v>
      </c>
      <c r="X14" s="38">
        <v>92.2</v>
      </c>
      <c r="Y14" s="38">
        <v>30.9</v>
      </c>
      <c r="Z14" s="38">
        <v>33.5</v>
      </c>
      <c r="AA14" s="38">
        <v>13.8</v>
      </c>
      <c r="AB14" s="33">
        <v>166</v>
      </c>
      <c r="AC14" s="38">
        <v>6.8</v>
      </c>
      <c r="AD14" s="39">
        <f t="shared" si="1"/>
        <v>1345602970.0079999</v>
      </c>
      <c r="AE14" s="33"/>
      <c r="AH14" s="29" t="s">
        <v>107</v>
      </c>
      <c r="AI14" s="29">
        <v>3.68</v>
      </c>
      <c r="AJ14" s="29" t="s">
        <v>107</v>
      </c>
      <c r="AK14" s="29">
        <v>0</v>
      </c>
      <c r="AL14" s="29" t="s">
        <v>107</v>
      </c>
      <c r="AM14" s="29">
        <v>11</v>
      </c>
      <c r="AN14" s="29" t="s">
        <v>107</v>
      </c>
      <c r="AO14" s="29">
        <v>9</v>
      </c>
      <c r="AP14" s="29" t="s">
        <v>107</v>
      </c>
      <c r="AQ14" s="29">
        <v>7</v>
      </c>
      <c r="AR14" s="29" t="s">
        <v>107</v>
      </c>
      <c r="AS14" s="29">
        <v>3</v>
      </c>
      <c r="AT14" s="29" t="s">
        <v>107</v>
      </c>
      <c r="AU14" s="29">
        <v>0</v>
      </c>
      <c r="AV14" s="29" t="s">
        <v>107</v>
      </c>
      <c r="AW14" s="29">
        <v>0</v>
      </c>
      <c r="AX14" s="29" t="s">
        <v>107</v>
      </c>
      <c r="AY14" s="29">
        <v>48.2</v>
      </c>
      <c r="AZ14" s="29" t="s">
        <v>107</v>
      </c>
      <c r="BA14" s="29">
        <v>1458609.33</v>
      </c>
      <c r="BB14" s="29" t="s">
        <v>107</v>
      </c>
      <c r="BC14" s="29">
        <v>8001792.0319000008</v>
      </c>
    </row>
    <row r="15" spans="1:55">
      <c r="A15" s="34">
        <v>4.01</v>
      </c>
      <c r="B15" s="33" t="s">
        <v>124</v>
      </c>
      <c r="C15" s="34">
        <v>8</v>
      </c>
      <c r="D15" s="34">
        <v>23</v>
      </c>
      <c r="E15" s="34">
        <v>26</v>
      </c>
      <c r="F15" s="34">
        <v>28</v>
      </c>
      <c r="G15" s="34">
        <v>10</v>
      </c>
      <c r="H15" s="34">
        <v>1</v>
      </c>
      <c r="I15" s="34">
        <v>4</v>
      </c>
      <c r="J15" s="34">
        <v>70.900000000000006</v>
      </c>
      <c r="K15" s="34">
        <v>2026603.46</v>
      </c>
      <c r="L15" s="34">
        <f t="shared" si="0"/>
        <v>8126679.8745999997</v>
      </c>
      <c r="M15" s="33">
        <v>600</v>
      </c>
      <c r="N15" s="38">
        <v>7</v>
      </c>
      <c r="O15" s="38">
        <v>7.2</v>
      </c>
      <c r="P15" s="38">
        <v>69.7</v>
      </c>
      <c r="Q15" s="38">
        <v>23.7</v>
      </c>
      <c r="R15" s="38">
        <v>3.3</v>
      </c>
      <c r="S15" s="38">
        <v>2.7</v>
      </c>
      <c r="T15" s="38">
        <v>0.6</v>
      </c>
      <c r="U15" s="34">
        <v>3.7</v>
      </c>
      <c r="V15" s="38">
        <v>10.6</v>
      </c>
      <c r="W15" s="38">
        <v>31.4</v>
      </c>
      <c r="X15" s="38">
        <v>84.8</v>
      </c>
      <c r="Y15" s="38">
        <v>28.7</v>
      </c>
      <c r="Z15" s="38">
        <v>33.799999999999997</v>
      </c>
      <c r="AA15" s="38">
        <v>12.8</v>
      </c>
      <c r="AB15" s="33">
        <v>308</v>
      </c>
      <c r="AC15" s="38">
        <v>7.5</v>
      </c>
      <c r="AD15" s="62">
        <f t="shared" si="1"/>
        <v>2503017401.3768001</v>
      </c>
      <c r="AE15" s="62"/>
      <c r="AF15" s="62"/>
      <c r="AH15" s="29" t="s">
        <v>108</v>
      </c>
      <c r="AI15" s="29">
        <v>5.63</v>
      </c>
      <c r="AJ15" s="29" t="s">
        <v>108</v>
      </c>
      <c r="AK15" s="29">
        <v>26</v>
      </c>
      <c r="AL15" s="29" t="s">
        <v>108</v>
      </c>
      <c r="AM15" s="29">
        <v>41</v>
      </c>
      <c r="AN15" s="29" t="s">
        <v>108</v>
      </c>
      <c r="AO15" s="29">
        <v>41</v>
      </c>
      <c r="AP15" s="29" t="s">
        <v>108</v>
      </c>
      <c r="AQ15" s="29">
        <v>38</v>
      </c>
      <c r="AR15" s="29" t="s">
        <v>108</v>
      </c>
      <c r="AS15" s="29">
        <v>24</v>
      </c>
      <c r="AT15" s="29" t="s">
        <v>108</v>
      </c>
      <c r="AU15" s="29">
        <v>14</v>
      </c>
      <c r="AV15" s="29" t="s">
        <v>108</v>
      </c>
      <c r="AW15" s="29">
        <v>19</v>
      </c>
      <c r="AX15" s="29" t="s">
        <v>108</v>
      </c>
      <c r="AY15" s="29">
        <v>94.5</v>
      </c>
      <c r="AZ15" s="29" t="s">
        <v>108</v>
      </c>
      <c r="BA15" s="29">
        <v>8833357.1400000006</v>
      </c>
      <c r="BB15" s="29" t="s">
        <v>108</v>
      </c>
      <c r="BC15" s="29">
        <v>48671797.841400005</v>
      </c>
    </row>
    <row r="16" spans="1:55" s="40" customFormat="1">
      <c r="A16" s="34">
        <v>4.43</v>
      </c>
      <c r="B16" s="33" t="s">
        <v>124</v>
      </c>
      <c r="C16" s="34">
        <v>6</v>
      </c>
      <c r="D16" s="34">
        <v>21</v>
      </c>
      <c r="E16" s="34">
        <v>29</v>
      </c>
      <c r="F16" s="34">
        <v>19</v>
      </c>
      <c r="G16" s="34">
        <v>20</v>
      </c>
      <c r="H16" s="34">
        <v>4</v>
      </c>
      <c r="I16" s="34">
        <v>1</v>
      </c>
      <c r="J16" s="34">
        <v>70.55</v>
      </c>
      <c r="K16" s="34">
        <v>1848314.21</v>
      </c>
      <c r="L16" s="34">
        <f t="shared" si="0"/>
        <v>8188031.9502999997</v>
      </c>
      <c r="M16" s="33">
        <v>483</v>
      </c>
      <c r="N16" s="38">
        <v>6.7</v>
      </c>
      <c r="O16" s="38">
        <v>6</v>
      </c>
      <c r="P16" s="38"/>
      <c r="Q16" s="38"/>
      <c r="R16" s="38"/>
      <c r="S16" s="38"/>
      <c r="T16" s="38"/>
      <c r="U16" s="34">
        <v>3.77</v>
      </c>
      <c r="V16" s="38">
        <v>9.9</v>
      </c>
      <c r="W16" s="38">
        <v>30.9</v>
      </c>
      <c r="X16" s="38">
        <v>82</v>
      </c>
      <c r="Y16" s="38">
        <v>26.4</v>
      </c>
      <c r="Z16" s="38">
        <v>32.200000000000003</v>
      </c>
      <c r="AA16" s="38">
        <v>13.1</v>
      </c>
      <c r="AB16" s="33">
        <v>289</v>
      </c>
      <c r="AC16" s="38">
        <v>7.1</v>
      </c>
      <c r="AD16" s="62">
        <f t="shared" si="1"/>
        <v>2366341233.6366997</v>
      </c>
      <c r="AE16" s="33"/>
      <c r="AF16" s="33"/>
      <c r="AJ16" s="29" t="s">
        <v>109</v>
      </c>
      <c r="AK16" s="29">
        <v>2625</v>
      </c>
      <c r="AL16" s="29" t="s">
        <v>109</v>
      </c>
      <c r="AM16" s="29">
        <v>7439</v>
      </c>
      <c r="AN16" s="29" t="s">
        <v>109</v>
      </c>
      <c r="AO16" s="29">
        <v>7844</v>
      </c>
      <c r="AP16" s="29" t="s">
        <v>109</v>
      </c>
      <c r="AQ16" s="29">
        <v>5753</v>
      </c>
      <c r="AR16" s="29" t="s">
        <v>109</v>
      </c>
      <c r="AS16" s="29">
        <v>3460</v>
      </c>
      <c r="AT16" s="29" t="s">
        <v>109</v>
      </c>
      <c r="AU16" s="29">
        <v>1816</v>
      </c>
      <c r="AV16" s="29" t="s">
        <v>109</v>
      </c>
      <c r="AW16" s="29">
        <v>1881</v>
      </c>
      <c r="AX16" s="29" t="s">
        <v>109</v>
      </c>
      <c r="AY16" s="29">
        <v>24606.356050000006</v>
      </c>
      <c r="AZ16" s="29" t="s">
        <v>109</v>
      </c>
      <c r="BA16" s="29">
        <v>836574995.44329453</v>
      </c>
      <c r="BB16" s="29" t="s">
        <v>109</v>
      </c>
      <c r="BC16" s="29">
        <v>3802985229.8111181</v>
      </c>
    </row>
    <row r="17" spans="1:55" s="40" customFormat="1" ht="13.5" thickBot="1">
      <c r="A17" s="34">
        <v>4.5199999999999996</v>
      </c>
      <c r="B17" s="33" t="s">
        <v>17</v>
      </c>
      <c r="C17" s="34">
        <v>5</v>
      </c>
      <c r="D17" s="34">
        <v>24</v>
      </c>
      <c r="E17" s="34">
        <v>25</v>
      </c>
      <c r="F17" s="34">
        <v>20</v>
      </c>
      <c r="G17" s="34">
        <v>16</v>
      </c>
      <c r="H17" s="34">
        <v>8</v>
      </c>
      <c r="I17" s="34">
        <v>3</v>
      </c>
      <c r="J17" s="34">
        <v>68.849999999999994</v>
      </c>
      <c r="K17" s="34">
        <v>1814000.35</v>
      </c>
      <c r="L17" s="15">
        <f t="shared" si="0"/>
        <v>8199281.5819999995</v>
      </c>
      <c r="M17" s="33">
        <v>335</v>
      </c>
      <c r="N17" s="38">
        <v>8</v>
      </c>
      <c r="O17" s="38">
        <v>7.3</v>
      </c>
      <c r="P17" s="38"/>
      <c r="Q17" s="38"/>
      <c r="R17" s="38"/>
      <c r="S17" s="38"/>
      <c r="T17" s="38"/>
      <c r="U17" s="34">
        <v>3.44</v>
      </c>
      <c r="V17" s="38">
        <v>9.6999999999999993</v>
      </c>
      <c r="W17" s="38">
        <v>30</v>
      </c>
      <c r="X17" s="38">
        <v>87.1</v>
      </c>
      <c r="Y17" s="38">
        <v>28.2</v>
      </c>
      <c r="Z17" s="38">
        <v>32.299999999999997</v>
      </c>
      <c r="AA17" s="38">
        <v>13.2</v>
      </c>
      <c r="AB17" s="33">
        <v>204</v>
      </c>
      <c r="AC17" s="38">
        <v>8.6</v>
      </c>
      <c r="AD17" s="39">
        <f t="shared" si="1"/>
        <v>1672653442.7279999</v>
      </c>
      <c r="AE17" s="63"/>
      <c r="AF17" s="42"/>
      <c r="AJ17" s="31" t="s">
        <v>110</v>
      </c>
      <c r="AK17" s="31">
        <v>308</v>
      </c>
      <c r="AL17" s="31" t="s">
        <v>110</v>
      </c>
      <c r="AM17" s="31">
        <v>308</v>
      </c>
      <c r="AN17" s="31" t="s">
        <v>110</v>
      </c>
      <c r="AO17" s="31">
        <v>308</v>
      </c>
      <c r="AP17" s="31" t="s">
        <v>110</v>
      </c>
      <c r="AQ17" s="31">
        <v>308</v>
      </c>
      <c r="AR17" s="31" t="s">
        <v>110</v>
      </c>
      <c r="AS17" s="31">
        <v>308</v>
      </c>
      <c r="AT17" s="31" t="s">
        <v>110</v>
      </c>
      <c r="AU17" s="31">
        <v>307</v>
      </c>
      <c r="AV17" s="31" t="s">
        <v>110</v>
      </c>
      <c r="AW17" s="31">
        <v>304</v>
      </c>
      <c r="AX17" s="31" t="s">
        <v>110</v>
      </c>
      <c r="AY17" s="31">
        <v>328</v>
      </c>
      <c r="AZ17" s="31" t="s">
        <v>110</v>
      </c>
      <c r="BA17" s="31">
        <v>328</v>
      </c>
      <c r="BB17" s="31" t="s">
        <v>110</v>
      </c>
      <c r="BC17" s="31">
        <v>328</v>
      </c>
    </row>
    <row r="18" spans="1:55">
      <c r="A18" s="34">
        <v>4.71</v>
      </c>
      <c r="B18" s="33" t="s">
        <v>112</v>
      </c>
      <c r="C18" s="34">
        <v>14</v>
      </c>
      <c r="D18" s="34">
        <v>24</v>
      </c>
      <c r="E18" s="34">
        <v>28</v>
      </c>
      <c r="F18" s="34">
        <v>14</v>
      </c>
      <c r="G18" s="34">
        <v>6</v>
      </c>
      <c r="H18" s="34">
        <v>6</v>
      </c>
      <c r="I18" s="34">
        <v>9</v>
      </c>
      <c r="J18" s="34">
        <v>66.959999999999994</v>
      </c>
      <c r="K18" s="34">
        <v>1741586.65</v>
      </c>
      <c r="L18" s="15">
        <f t="shared" si="0"/>
        <v>8202873.1214999994</v>
      </c>
      <c r="M18" s="33">
        <v>319</v>
      </c>
      <c r="N18" s="38">
        <v>7.9</v>
      </c>
      <c r="O18" s="38">
        <v>4.5</v>
      </c>
      <c r="P18" s="38">
        <v>56</v>
      </c>
      <c r="Q18" s="38">
        <v>32.799999999999997</v>
      </c>
      <c r="R18" s="38">
        <v>4.5</v>
      </c>
      <c r="S18" s="38">
        <v>5.7</v>
      </c>
      <c r="T18" s="38">
        <v>1</v>
      </c>
      <c r="U18" s="34">
        <v>3.37</v>
      </c>
      <c r="V18" s="38">
        <v>11.3</v>
      </c>
      <c r="W18" s="38">
        <v>33.1</v>
      </c>
      <c r="X18" s="38">
        <v>98.3</v>
      </c>
      <c r="Y18" s="38">
        <v>33.6</v>
      </c>
      <c r="Z18" s="38">
        <v>34.200000000000003</v>
      </c>
      <c r="AA18" s="38">
        <v>12.5</v>
      </c>
      <c r="AB18" s="33">
        <v>217</v>
      </c>
      <c r="AC18" s="38">
        <v>8.5</v>
      </c>
      <c r="AD18" s="39">
        <f t="shared" si="1"/>
        <v>1780023467.3655</v>
      </c>
      <c r="AE18" s="33"/>
      <c r="AF18" s="40"/>
    </row>
    <row r="19" spans="1:55">
      <c r="A19" s="34">
        <v>3.68</v>
      </c>
      <c r="B19" s="33" t="s">
        <v>35</v>
      </c>
      <c r="C19" s="34">
        <v>10</v>
      </c>
      <c r="D19" s="34">
        <v>28</v>
      </c>
      <c r="E19" s="34">
        <v>30</v>
      </c>
      <c r="F19" s="34">
        <v>17</v>
      </c>
      <c r="G19" s="34">
        <v>9</v>
      </c>
      <c r="H19" s="34">
        <v>3</v>
      </c>
      <c r="I19" s="34">
        <v>3</v>
      </c>
      <c r="J19" s="34">
        <v>72.260000000000005</v>
      </c>
      <c r="K19" s="34">
        <v>2230071.21</v>
      </c>
      <c r="L19" s="15">
        <f t="shared" si="0"/>
        <v>8206662.0528000006</v>
      </c>
      <c r="M19" s="33">
        <v>694</v>
      </c>
      <c r="N19" s="38">
        <v>7.3</v>
      </c>
      <c r="O19" s="38">
        <v>4.0999999999999996</v>
      </c>
      <c r="P19" s="38">
        <v>9.9</v>
      </c>
      <c r="Q19" s="38">
        <v>35</v>
      </c>
      <c r="R19" s="38">
        <v>53.4</v>
      </c>
      <c r="S19" s="38">
        <v>0.1</v>
      </c>
      <c r="T19" s="38">
        <v>1.6</v>
      </c>
      <c r="U19" s="34">
        <v>4.04</v>
      </c>
      <c r="V19" s="38">
        <v>12.2</v>
      </c>
      <c r="W19" s="38">
        <v>35.5</v>
      </c>
      <c r="X19" s="38">
        <v>87.8</v>
      </c>
      <c r="Y19" s="38">
        <v>30.1</v>
      </c>
      <c r="Z19" s="38">
        <v>34.200000000000003</v>
      </c>
      <c r="AA19" s="38">
        <v>12.3</v>
      </c>
      <c r="AB19" s="33">
        <v>212</v>
      </c>
      <c r="AC19" s="38">
        <v>8.1999999999999993</v>
      </c>
      <c r="AD19" s="39">
        <f t="shared" si="1"/>
        <v>1739812355.1936002</v>
      </c>
      <c r="AE19" s="33"/>
      <c r="AF19" s="40"/>
    </row>
    <row r="20" spans="1:55" s="40" customFormat="1">
      <c r="A20" s="34">
        <v>4.45</v>
      </c>
      <c r="B20" s="33" t="s">
        <v>90</v>
      </c>
      <c r="C20" s="34">
        <v>8</v>
      </c>
      <c r="D20" s="34">
        <v>21</v>
      </c>
      <c r="E20" s="34">
        <v>27</v>
      </c>
      <c r="F20" s="34">
        <v>25</v>
      </c>
      <c r="G20" s="34">
        <v>8</v>
      </c>
      <c r="H20" s="34">
        <v>6</v>
      </c>
      <c r="I20" s="34">
        <v>5</v>
      </c>
      <c r="J20" s="34">
        <v>70.67</v>
      </c>
      <c r="K20" s="34">
        <v>1844328.75</v>
      </c>
      <c r="L20" s="34">
        <f t="shared" si="0"/>
        <v>8207262.9375</v>
      </c>
      <c r="M20" s="33">
        <v>485</v>
      </c>
      <c r="N20" s="38">
        <v>6.5</v>
      </c>
      <c r="O20" s="38">
        <v>6</v>
      </c>
      <c r="P20" s="38">
        <v>57.4</v>
      </c>
      <c r="Q20" s="38">
        <v>31.5</v>
      </c>
      <c r="R20" s="38">
        <v>8.4</v>
      </c>
      <c r="S20" s="38">
        <v>2.1</v>
      </c>
      <c r="T20" s="38">
        <v>0.6</v>
      </c>
      <c r="U20" s="34">
        <v>3.89</v>
      </c>
      <c r="V20" s="38">
        <v>11</v>
      </c>
      <c r="W20" s="38">
        <v>32.6</v>
      </c>
      <c r="X20" s="38">
        <v>83.8</v>
      </c>
      <c r="Y20" s="38">
        <v>28.3</v>
      </c>
      <c r="Z20" s="38">
        <v>33.799999999999997</v>
      </c>
      <c r="AA20" s="38">
        <v>13.1</v>
      </c>
      <c r="AB20" s="33">
        <v>249</v>
      </c>
      <c r="AC20" s="38">
        <v>6.9</v>
      </c>
      <c r="AD20" s="62">
        <f t="shared" si="1"/>
        <v>2043608471.4375</v>
      </c>
      <c r="AE20" s="33"/>
      <c r="AF20" s="33"/>
    </row>
    <row r="21" spans="1:55" s="40" customFormat="1">
      <c r="A21" s="34">
        <v>4.1100000000000003</v>
      </c>
      <c r="B21" s="33" t="s">
        <v>122</v>
      </c>
      <c r="C21" s="34">
        <v>7</v>
      </c>
      <c r="D21" s="34">
        <v>16</v>
      </c>
      <c r="E21" s="34">
        <v>41</v>
      </c>
      <c r="F21" s="34">
        <v>19</v>
      </c>
      <c r="G21" s="34">
        <v>14</v>
      </c>
      <c r="H21" s="34">
        <v>2</v>
      </c>
      <c r="I21" s="34">
        <v>2</v>
      </c>
      <c r="J21" s="34">
        <v>71.040000000000006</v>
      </c>
      <c r="K21" s="34">
        <v>2004309.88</v>
      </c>
      <c r="L21" s="15">
        <f t="shared" si="0"/>
        <v>8237713.6068000002</v>
      </c>
      <c r="M21" s="33">
        <v>797</v>
      </c>
      <c r="N21" s="38">
        <v>8.3000000000000007</v>
      </c>
      <c r="O21" s="38">
        <v>11.5</v>
      </c>
      <c r="P21" s="38">
        <v>81.5</v>
      </c>
      <c r="Q21" s="38">
        <v>9.3000000000000007</v>
      </c>
      <c r="R21" s="38">
        <v>8</v>
      </c>
      <c r="S21" s="38">
        <v>0.8</v>
      </c>
      <c r="T21" s="38">
        <v>0.4</v>
      </c>
      <c r="U21" s="34">
        <v>3.55</v>
      </c>
      <c r="V21" s="38">
        <v>10.3</v>
      </c>
      <c r="W21" s="38">
        <v>30.8</v>
      </c>
      <c r="X21" s="38">
        <v>86.9</v>
      </c>
      <c r="Y21" s="38">
        <v>28.9</v>
      </c>
      <c r="Z21" s="38">
        <v>33.299999999999997</v>
      </c>
      <c r="AA21" s="38">
        <v>13.6</v>
      </c>
      <c r="AB21" s="33">
        <v>403</v>
      </c>
      <c r="AC21" s="38">
        <v>8</v>
      </c>
      <c r="AD21" s="39">
        <f t="shared" si="1"/>
        <v>3319798583.5404</v>
      </c>
      <c r="AE21" s="63"/>
      <c r="AF21" s="42"/>
    </row>
    <row r="22" spans="1:55" s="40" customFormat="1">
      <c r="A22" s="34">
        <v>3.97</v>
      </c>
      <c r="B22" s="33" t="s">
        <v>130</v>
      </c>
      <c r="C22" s="34">
        <v>13</v>
      </c>
      <c r="D22" s="34">
        <v>29</v>
      </c>
      <c r="E22" s="34">
        <v>19</v>
      </c>
      <c r="F22" s="34">
        <v>21</v>
      </c>
      <c r="G22" s="34">
        <v>8</v>
      </c>
      <c r="H22" s="34">
        <v>6</v>
      </c>
      <c r="I22" s="34">
        <v>5</v>
      </c>
      <c r="J22" s="34">
        <v>69.900000000000006</v>
      </c>
      <c r="K22" s="34">
        <v>2081306.52</v>
      </c>
      <c r="L22" s="15">
        <f t="shared" si="0"/>
        <v>8262786.8844000008</v>
      </c>
      <c r="M22" s="33">
        <v>253</v>
      </c>
      <c r="N22" s="38">
        <v>7.3</v>
      </c>
      <c r="O22" s="38">
        <v>5.0999999999999996</v>
      </c>
      <c r="P22" s="38">
        <v>54.5</v>
      </c>
      <c r="Q22" s="38">
        <v>27.2</v>
      </c>
      <c r="R22" s="38">
        <v>11.8</v>
      </c>
      <c r="S22" s="38">
        <v>2</v>
      </c>
      <c r="T22" s="38">
        <v>4.5</v>
      </c>
      <c r="U22" s="34">
        <v>4.0199999999999996</v>
      </c>
      <c r="V22" s="38">
        <v>8.8000000000000007</v>
      </c>
      <c r="W22" s="38">
        <v>27.6</v>
      </c>
      <c r="X22" s="38">
        <v>68.599999999999994</v>
      </c>
      <c r="Y22" s="38">
        <v>21.9</v>
      </c>
      <c r="Z22" s="38">
        <v>31.9</v>
      </c>
      <c r="AA22" s="38">
        <v>16.899999999999999</v>
      </c>
      <c r="AB22" s="33">
        <v>155</v>
      </c>
      <c r="AC22" s="38">
        <v>7.5</v>
      </c>
      <c r="AD22" s="39">
        <f t="shared" si="1"/>
        <v>1280731967.082</v>
      </c>
      <c r="AE22" s="33"/>
    </row>
    <row r="23" spans="1:55">
      <c r="A23" s="15">
        <v>5.56</v>
      </c>
      <c r="B23" s="32" t="s">
        <v>17</v>
      </c>
      <c r="C23" s="15">
        <v>4</v>
      </c>
      <c r="D23" s="15">
        <v>24</v>
      </c>
      <c r="E23" s="15">
        <v>24</v>
      </c>
      <c r="F23" s="15">
        <v>14</v>
      </c>
      <c r="G23" s="15">
        <v>11</v>
      </c>
      <c r="H23" s="15">
        <v>10</v>
      </c>
      <c r="I23" s="15">
        <v>13</v>
      </c>
      <c r="J23" s="15">
        <v>61.89</v>
      </c>
      <c r="K23" s="15">
        <v>1488191.09</v>
      </c>
      <c r="L23" s="15">
        <f t="shared" si="0"/>
        <v>8274342.4604000002</v>
      </c>
      <c r="M23" s="32">
        <v>372</v>
      </c>
      <c r="N23" s="14">
        <v>7.4</v>
      </c>
      <c r="O23" s="14">
        <v>8.8000000000000007</v>
      </c>
      <c r="P23" s="14">
        <v>56.7</v>
      </c>
      <c r="Q23" s="14">
        <v>31.8</v>
      </c>
      <c r="R23" s="14">
        <v>6.9</v>
      </c>
      <c r="S23" s="14">
        <v>1.2</v>
      </c>
      <c r="T23" s="14">
        <v>3.4</v>
      </c>
      <c r="U23" s="15">
        <v>3.43</v>
      </c>
      <c r="V23" s="14">
        <v>10.4</v>
      </c>
      <c r="W23" s="14">
        <v>30.9</v>
      </c>
      <c r="X23" s="14">
        <v>89.8</v>
      </c>
      <c r="Y23" s="14">
        <v>30.3</v>
      </c>
      <c r="Z23" s="14">
        <v>33.700000000000003</v>
      </c>
      <c r="AA23" s="14">
        <v>14.1</v>
      </c>
      <c r="AB23" s="12">
        <v>186</v>
      </c>
      <c r="AC23" s="14">
        <v>7.4</v>
      </c>
      <c r="AD23" s="39">
        <f t="shared" si="1"/>
        <v>1539027697.6344001</v>
      </c>
      <c r="AE23" s="32"/>
      <c r="AF23" s="32"/>
    </row>
    <row r="24" spans="1:55">
      <c r="A24" s="34">
        <v>3.76</v>
      </c>
      <c r="B24" s="33" t="s">
        <v>124</v>
      </c>
      <c r="C24" s="34">
        <v>7</v>
      </c>
      <c r="D24" s="34">
        <v>29</v>
      </c>
      <c r="E24" s="34">
        <v>35</v>
      </c>
      <c r="F24" s="34">
        <v>14</v>
      </c>
      <c r="G24" s="34">
        <v>9</v>
      </c>
      <c r="H24" s="34">
        <v>2</v>
      </c>
      <c r="I24" s="34">
        <v>4</v>
      </c>
      <c r="J24" s="34">
        <v>68.03</v>
      </c>
      <c r="K24" s="34">
        <v>2208664.4900000002</v>
      </c>
      <c r="L24" s="15">
        <f t="shared" si="0"/>
        <v>8304578.4824000001</v>
      </c>
      <c r="M24" s="33">
        <v>485</v>
      </c>
      <c r="N24" s="38">
        <v>6.6</v>
      </c>
      <c r="O24" s="38">
        <v>3.9</v>
      </c>
      <c r="P24" s="38">
        <v>33.4</v>
      </c>
      <c r="Q24" s="38">
        <v>58.2</v>
      </c>
      <c r="R24" s="38">
        <v>5.6</v>
      </c>
      <c r="S24" s="38">
        <v>2.2000000000000002</v>
      </c>
      <c r="T24" s="38">
        <v>0.6</v>
      </c>
      <c r="U24" s="34">
        <v>3.86</v>
      </c>
      <c r="V24" s="38">
        <v>10.5</v>
      </c>
      <c r="W24" s="38">
        <v>32.1</v>
      </c>
      <c r="X24" s="38">
        <v>83.1</v>
      </c>
      <c r="Y24" s="38">
        <v>27.2</v>
      </c>
      <c r="Z24" s="38">
        <v>32.700000000000003</v>
      </c>
      <c r="AA24" s="38">
        <v>14.5</v>
      </c>
      <c r="AB24" s="35">
        <v>257</v>
      </c>
      <c r="AC24" s="38">
        <v>6.8</v>
      </c>
      <c r="AD24" s="39">
        <f t="shared" si="1"/>
        <v>2134276669.9768</v>
      </c>
      <c r="AE24" s="33"/>
      <c r="AF24" s="33"/>
    </row>
    <row r="25" spans="1:55" s="40" customFormat="1">
      <c r="A25" s="34">
        <v>3.78</v>
      </c>
      <c r="B25" s="33" t="s">
        <v>31</v>
      </c>
      <c r="C25" s="34">
        <v>26</v>
      </c>
      <c r="D25" s="34">
        <v>25</v>
      </c>
      <c r="E25" s="34">
        <v>18</v>
      </c>
      <c r="F25" s="34">
        <v>11</v>
      </c>
      <c r="G25" s="34">
        <v>8</v>
      </c>
      <c r="H25" s="34">
        <v>3</v>
      </c>
      <c r="I25" s="34">
        <v>9</v>
      </c>
      <c r="J25" s="34">
        <v>72.209999999999994</v>
      </c>
      <c r="K25" s="34">
        <v>2201924.16</v>
      </c>
      <c r="L25" s="15">
        <f t="shared" si="0"/>
        <v>8323273.3248000005</v>
      </c>
      <c r="M25" s="33">
        <v>508</v>
      </c>
      <c r="N25" s="38">
        <v>6.4</v>
      </c>
      <c r="O25" s="38">
        <v>5</v>
      </c>
      <c r="P25" s="38">
        <v>44.5</v>
      </c>
      <c r="Q25" s="38">
        <v>38.200000000000003</v>
      </c>
      <c r="R25" s="38">
        <v>6.5</v>
      </c>
      <c r="S25" s="38">
        <v>8.5</v>
      </c>
      <c r="T25" s="38">
        <v>2.2999999999999998</v>
      </c>
      <c r="U25" s="34">
        <v>3.7</v>
      </c>
      <c r="V25" s="38">
        <v>9.6</v>
      </c>
      <c r="W25" s="38">
        <v>29.4</v>
      </c>
      <c r="X25" s="38">
        <v>79.400000000000006</v>
      </c>
      <c r="Y25" s="38">
        <v>25.9</v>
      </c>
      <c r="Z25" s="38">
        <v>32.6</v>
      </c>
      <c r="AA25" s="38">
        <v>14</v>
      </c>
      <c r="AB25" s="35">
        <v>307</v>
      </c>
      <c r="AC25" s="38">
        <v>6.4</v>
      </c>
      <c r="AD25" s="39">
        <f t="shared" si="1"/>
        <v>2555244910.7136002</v>
      </c>
      <c r="AE25" s="33"/>
      <c r="AF25" s="33"/>
    </row>
    <row r="26" spans="1:55" s="40" customFormat="1">
      <c r="A26" s="34">
        <v>4.62</v>
      </c>
      <c r="B26" s="33" t="s">
        <v>42</v>
      </c>
      <c r="C26" s="34">
        <v>5</v>
      </c>
      <c r="D26" s="34">
        <v>21</v>
      </c>
      <c r="E26" s="34">
        <v>28</v>
      </c>
      <c r="F26" s="34">
        <v>24</v>
      </c>
      <c r="G26" s="34">
        <v>12</v>
      </c>
      <c r="H26" s="34">
        <v>4</v>
      </c>
      <c r="I26" s="34">
        <v>6</v>
      </c>
      <c r="J26" s="34">
        <v>68.849999999999994</v>
      </c>
      <c r="K26" s="34">
        <v>1808555.51</v>
      </c>
      <c r="L26" s="34">
        <f t="shared" si="0"/>
        <v>8355526.4561999999</v>
      </c>
      <c r="M26" s="33">
        <v>413</v>
      </c>
      <c r="N26" s="38">
        <v>8.1999999999999993</v>
      </c>
      <c r="O26" s="38">
        <v>8.8000000000000007</v>
      </c>
      <c r="P26" s="38">
        <v>77.2</v>
      </c>
      <c r="Q26" s="38">
        <v>16.100000000000001</v>
      </c>
      <c r="R26" s="38">
        <v>4.4000000000000004</v>
      </c>
      <c r="S26" s="38">
        <v>0.9</v>
      </c>
      <c r="T26" s="38">
        <v>1.4</v>
      </c>
      <c r="U26" s="34">
        <v>3.6</v>
      </c>
      <c r="V26" s="38">
        <v>11.2</v>
      </c>
      <c r="W26" s="38">
        <v>33.700000000000003</v>
      </c>
      <c r="X26" s="38">
        <v>93.7</v>
      </c>
      <c r="Y26" s="38">
        <v>31.2</v>
      </c>
      <c r="Z26" s="38">
        <v>33.299999999999997</v>
      </c>
      <c r="AA26" s="38">
        <v>12.4</v>
      </c>
      <c r="AB26" s="33">
        <v>203</v>
      </c>
      <c r="AC26" s="38">
        <v>8.3000000000000007</v>
      </c>
      <c r="AD26" s="62">
        <f t="shared" si="1"/>
        <v>1696171870.6085999</v>
      </c>
      <c r="AE26" s="33"/>
      <c r="AF26" s="33"/>
    </row>
    <row r="27" spans="1:55" s="40" customFormat="1">
      <c r="A27" s="34">
        <v>4.6100000000000003</v>
      </c>
      <c r="B27" s="33" t="s">
        <v>102</v>
      </c>
      <c r="C27" s="34">
        <v>4</v>
      </c>
      <c r="D27" s="34">
        <v>29</v>
      </c>
      <c r="E27" s="34">
        <v>27</v>
      </c>
      <c r="F27" s="34">
        <v>16</v>
      </c>
      <c r="G27" s="34">
        <v>14</v>
      </c>
      <c r="H27" s="34">
        <v>5</v>
      </c>
      <c r="I27" s="34">
        <v>5</v>
      </c>
      <c r="J27" s="34">
        <v>70.319999999999993</v>
      </c>
      <c r="K27" s="34">
        <v>1813058.39</v>
      </c>
      <c r="L27" s="15">
        <f t="shared" si="0"/>
        <v>8358199.1779000005</v>
      </c>
      <c r="M27" s="33">
        <v>470</v>
      </c>
      <c r="N27" s="38">
        <v>8.5</v>
      </c>
      <c r="O27" s="38">
        <v>6.1</v>
      </c>
      <c r="P27" s="38">
        <v>32.5</v>
      </c>
      <c r="Q27" s="38">
        <v>26.2</v>
      </c>
      <c r="R27" s="38">
        <v>9.6</v>
      </c>
      <c r="S27" s="38">
        <v>3.5</v>
      </c>
      <c r="T27" s="38">
        <v>28.2</v>
      </c>
      <c r="U27" s="34">
        <v>3.56</v>
      </c>
      <c r="V27" s="38">
        <v>10.5</v>
      </c>
      <c r="W27" s="38">
        <v>32.700000000000003</v>
      </c>
      <c r="X27" s="38">
        <v>91.8</v>
      </c>
      <c r="Y27" s="38">
        <v>29.6</v>
      </c>
      <c r="Z27" s="38">
        <v>32.200000000000003</v>
      </c>
      <c r="AA27" s="38">
        <v>13.1</v>
      </c>
      <c r="AB27" s="33">
        <v>218</v>
      </c>
      <c r="AC27" s="38">
        <v>8.6</v>
      </c>
      <c r="AD27" s="39">
        <f t="shared" si="1"/>
        <v>1822087420.7822001</v>
      </c>
      <c r="AE27" s="33"/>
    </row>
    <row r="28" spans="1:55">
      <c r="A28" s="15">
        <v>4.78</v>
      </c>
      <c r="B28" s="32" t="s">
        <v>17</v>
      </c>
      <c r="C28" s="15">
        <v>5</v>
      </c>
      <c r="D28" s="15">
        <v>22</v>
      </c>
      <c r="E28" s="15">
        <v>31</v>
      </c>
      <c r="F28" s="15">
        <v>19</v>
      </c>
      <c r="G28" s="15">
        <v>14</v>
      </c>
      <c r="H28" s="15">
        <v>3</v>
      </c>
      <c r="I28" s="15">
        <v>7</v>
      </c>
      <c r="J28" s="15">
        <v>65.47</v>
      </c>
      <c r="K28" s="15">
        <v>1756681.34</v>
      </c>
      <c r="L28" s="15">
        <f t="shared" si="0"/>
        <v>8396936.8052000012</v>
      </c>
      <c r="M28" s="32">
        <v>451</v>
      </c>
      <c r="N28" s="14">
        <v>7.3</v>
      </c>
      <c r="O28" s="14">
        <v>6</v>
      </c>
      <c r="P28" s="14">
        <v>71.2</v>
      </c>
      <c r="Q28" s="14">
        <v>19.2</v>
      </c>
      <c r="R28" s="14">
        <v>7</v>
      </c>
      <c r="S28" s="14">
        <v>2.6</v>
      </c>
      <c r="T28" s="14">
        <v>0</v>
      </c>
      <c r="U28" s="15">
        <v>3.42</v>
      </c>
      <c r="V28" s="14">
        <v>10.5</v>
      </c>
      <c r="W28" s="14">
        <v>31.4</v>
      </c>
      <c r="X28" s="14">
        <v>91.6</v>
      </c>
      <c r="Y28" s="14">
        <v>30.6</v>
      </c>
      <c r="Z28" s="14">
        <v>33.299999999999997</v>
      </c>
      <c r="AA28" s="14">
        <v>12.2</v>
      </c>
      <c r="AB28" s="12">
        <v>200</v>
      </c>
      <c r="AC28" s="14">
        <v>7.1</v>
      </c>
      <c r="AD28" s="39">
        <f t="shared" si="1"/>
        <v>1679387361.0400002</v>
      </c>
      <c r="AE28" s="32"/>
      <c r="AF28" s="32"/>
    </row>
    <row r="29" spans="1:55" s="40" customFormat="1">
      <c r="A29" s="34">
        <v>3.96</v>
      </c>
      <c r="B29" s="33" t="s">
        <v>122</v>
      </c>
      <c r="C29" s="34">
        <v>16</v>
      </c>
      <c r="D29" s="34">
        <v>30</v>
      </c>
      <c r="E29" s="34">
        <v>19</v>
      </c>
      <c r="F29" s="34">
        <v>13</v>
      </c>
      <c r="G29" s="34">
        <v>6</v>
      </c>
      <c r="H29" s="34">
        <v>8</v>
      </c>
      <c r="I29" s="34">
        <v>8</v>
      </c>
      <c r="J29" s="34">
        <v>65.97</v>
      </c>
      <c r="K29" s="34">
        <v>2132552.38</v>
      </c>
      <c r="L29" s="15">
        <f t="shared" si="0"/>
        <v>8444907.4247999992</v>
      </c>
      <c r="M29" s="33"/>
      <c r="N29" s="38"/>
      <c r="O29" s="38"/>
      <c r="P29" s="38"/>
      <c r="Q29" s="38"/>
      <c r="R29" s="38"/>
      <c r="S29" s="38"/>
      <c r="T29" s="38"/>
      <c r="U29" s="34"/>
      <c r="V29" s="38"/>
      <c r="W29" s="38"/>
      <c r="X29" s="38"/>
      <c r="Y29" s="38"/>
      <c r="Z29" s="38"/>
      <c r="AA29" s="38"/>
      <c r="AB29" s="33"/>
      <c r="AC29" s="38"/>
      <c r="AD29" s="39">
        <f t="shared" si="1"/>
        <v>0</v>
      </c>
      <c r="AE29" s="33"/>
      <c r="AG29" s="33"/>
    </row>
    <row r="30" spans="1:55" s="40" customFormat="1">
      <c r="A30" s="34">
        <v>4.3499999999999996</v>
      </c>
      <c r="B30" s="33" t="s">
        <v>97</v>
      </c>
      <c r="C30" s="34">
        <v>2</v>
      </c>
      <c r="D30" s="34">
        <v>41</v>
      </c>
      <c r="E30" s="34">
        <v>19</v>
      </c>
      <c r="F30" s="34">
        <v>18</v>
      </c>
      <c r="G30" s="34">
        <v>10</v>
      </c>
      <c r="H30" s="34">
        <v>6</v>
      </c>
      <c r="I30" s="34">
        <v>4</v>
      </c>
      <c r="J30" s="34">
        <v>72.05</v>
      </c>
      <c r="K30" s="34">
        <v>1941401.32</v>
      </c>
      <c r="L30" s="15">
        <f t="shared" si="0"/>
        <v>8445095.7419999987</v>
      </c>
      <c r="M30" s="33">
        <v>405</v>
      </c>
      <c r="N30" s="38">
        <v>8</v>
      </c>
      <c r="O30" s="38">
        <v>4.2</v>
      </c>
      <c r="P30" s="38">
        <v>55.7</v>
      </c>
      <c r="Q30" s="38">
        <v>34.5</v>
      </c>
      <c r="R30" s="38">
        <v>6</v>
      </c>
      <c r="S30" s="38">
        <v>2.9</v>
      </c>
      <c r="T30" s="38">
        <v>0.9</v>
      </c>
      <c r="U30" s="34">
        <v>4.3899999999999997</v>
      </c>
      <c r="V30" s="38">
        <v>12.7</v>
      </c>
      <c r="W30" s="38">
        <v>38.1</v>
      </c>
      <c r="X30" s="38">
        <v>86.8</v>
      </c>
      <c r="Y30" s="38">
        <v>28.9</v>
      </c>
      <c r="Z30" s="38">
        <v>33.299999999999997</v>
      </c>
      <c r="AA30" s="38">
        <v>13.1</v>
      </c>
      <c r="AB30" s="33">
        <v>168</v>
      </c>
      <c r="AC30" s="38">
        <v>7.9</v>
      </c>
      <c r="AD30" s="39">
        <f t="shared" si="1"/>
        <v>1418776084.6559997</v>
      </c>
      <c r="AE30" s="33"/>
    </row>
    <row r="31" spans="1:55" s="40" customFormat="1">
      <c r="A31" s="34">
        <v>4.26</v>
      </c>
      <c r="B31" s="33" t="s">
        <v>122</v>
      </c>
      <c r="C31" s="34">
        <v>7</v>
      </c>
      <c r="D31" s="34">
        <v>29</v>
      </c>
      <c r="E31" s="34">
        <v>26</v>
      </c>
      <c r="F31" s="34">
        <v>15</v>
      </c>
      <c r="G31" s="34">
        <v>13</v>
      </c>
      <c r="H31" s="34">
        <v>6</v>
      </c>
      <c r="I31" s="34">
        <v>5</v>
      </c>
      <c r="J31" s="34">
        <v>72.53</v>
      </c>
      <c r="K31" s="34">
        <v>1989256.6</v>
      </c>
      <c r="L31" s="34">
        <f t="shared" si="0"/>
        <v>8474233.1160000004</v>
      </c>
      <c r="M31" s="33">
        <v>410</v>
      </c>
      <c r="N31" s="38">
        <v>7.7</v>
      </c>
      <c r="O31" s="38">
        <v>4.8</v>
      </c>
      <c r="P31" s="38">
        <v>60.9</v>
      </c>
      <c r="Q31" s="38">
        <v>30.6</v>
      </c>
      <c r="R31" s="38">
        <v>6.2</v>
      </c>
      <c r="S31" s="38">
        <v>2.1</v>
      </c>
      <c r="T31" s="38">
        <v>0.2</v>
      </c>
      <c r="U31" s="34">
        <v>4.01</v>
      </c>
      <c r="V31" s="38">
        <v>11.3</v>
      </c>
      <c r="W31" s="38">
        <v>34.5</v>
      </c>
      <c r="X31" s="38">
        <v>85.9</v>
      </c>
      <c r="Y31" s="38">
        <v>28.3</v>
      </c>
      <c r="Z31" s="38">
        <v>32.9</v>
      </c>
      <c r="AA31" s="38">
        <v>13.5</v>
      </c>
      <c r="AB31" s="33">
        <v>223</v>
      </c>
      <c r="AC31" s="38">
        <v>8.1</v>
      </c>
      <c r="AD31" s="62">
        <f t="shared" si="1"/>
        <v>1889753984.868</v>
      </c>
      <c r="AE31" s="33"/>
      <c r="AF31" s="33"/>
    </row>
    <row r="32" spans="1:55" s="40" customFormat="1">
      <c r="A32" s="34">
        <v>4.03</v>
      </c>
      <c r="B32" s="33" t="s">
        <v>130</v>
      </c>
      <c r="C32" s="34">
        <v>7</v>
      </c>
      <c r="D32" s="34">
        <v>28</v>
      </c>
      <c r="E32" s="34">
        <v>32</v>
      </c>
      <c r="F32" s="34">
        <v>21</v>
      </c>
      <c r="G32" s="34">
        <v>4</v>
      </c>
      <c r="H32" s="34">
        <v>4</v>
      </c>
      <c r="I32" s="34">
        <v>5</v>
      </c>
      <c r="J32" s="34">
        <v>71.48</v>
      </c>
      <c r="K32" s="34">
        <v>2103094.77</v>
      </c>
      <c r="L32" s="15">
        <f t="shared" si="0"/>
        <v>8475471.9231000002</v>
      </c>
      <c r="M32" s="33">
        <v>432</v>
      </c>
      <c r="N32" s="38">
        <v>8.1999999999999993</v>
      </c>
      <c r="O32" s="38">
        <v>6.1</v>
      </c>
      <c r="P32" s="38">
        <v>57.6</v>
      </c>
      <c r="Q32" s="38">
        <v>33.4</v>
      </c>
      <c r="R32" s="38">
        <v>6.9</v>
      </c>
      <c r="S32" s="38">
        <v>1.8</v>
      </c>
      <c r="T32" s="38">
        <v>0.3</v>
      </c>
      <c r="U32" s="34">
        <v>3.36</v>
      </c>
      <c r="V32" s="38">
        <v>10.3</v>
      </c>
      <c r="W32" s="38">
        <v>30.1</v>
      </c>
      <c r="X32" s="38">
        <v>89.7</v>
      </c>
      <c r="Y32" s="38">
        <v>30.5</v>
      </c>
      <c r="Z32" s="38">
        <v>34</v>
      </c>
      <c r="AA32" s="38">
        <v>11.9</v>
      </c>
      <c r="AB32" s="33">
        <v>236</v>
      </c>
      <c r="AC32" s="38">
        <v>8.1</v>
      </c>
      <c r="AD32" s="39">
        <f t="shared" si="1"/>
        <v>2000211373.8516002</v>
      </c>
      <c r="AE32" s="63"/>
      <c r="AF32" s="42"/>
    </row>
    <row r="33" spans="1:36" s="40" customFormat="1">
      <c r="A33" s="34">
        <v>4.08</v>
      </c>
      <c r="B33" s="33" t="s">
        <v>17</v>
      </c>
      <c r="C33" s="34">
        <v>10</v>
      </c>
      <c r="D33" s="34">
        <v>28</v>
      </c>
      <c r="E33" s="34">
        <v>25</v>
      </c>
      <c r="F33" s="34">
        <v>16</v>
      </c>
      <c r="G33" s="34">
        <v>12</v>
      </c>
      <c r="H33" s="34">
        <v>4</v>
      </c>
      <c r="I33" s="34">
        <v>6</v>
      </c>
      <c r="J33" s="34">
        <v>69.48</v>
      </c>
      <c r="K33" s="34">
        <v>2102991.84</v>
      </c>
      <c r="L33" s="15">
        <f t="shared" si="0"/>
        <v>8580206.7072000001</v>
      </c>
      <c r="M33" s="33">
        <v>285</v>
      </c>
      <c r="N33" s="38">
        <v>6.9</v>
      </c>
      <c r="O33" s="38">
        <v>8.4</v>
      </c>
      <c r="P33" s="38"/>
      <c r="Q33" s="38"/>
      <c r="R33" s="38"/>
      <c r="S33" s="38"/>
      <c r="T33" s="38"/>
      <c r="U33" s="34">
        <v>3.62</v>
      </c>
      <c r="V33" s="38">
        <v>10.1</v>
      </c>
      <c r="W33" s="38">
        <v>30.4</v>
      </c>
      <c r="X33" s="38">
        <v>83.9</v>
      </c>
      <c r="Y33" s="38">
        <v>27.8</v>
      </c>
      <c r="Z33" s="38">
        <v>33.1</v>
      </c>
      <c r="AA33" s="38">
        <v>17.3</v>
      </c>
      <c r="AB33" s="33">
        <v>159</v>
      </c>
      <c r="AC33" s="38">
        <v>7.1</v>
      </c>
      <c r="AD33" s="39">
        <f t="shared" si="1"/>
        <v>1364252866.4447999</v>
      </c>
      <c r="AE33" s="33"/>
    </row>
    <row r="34" spans="1:36" s="40" customFormat="1">
      <c r="A34" s="15">
        <v>3.72</v>
      </c>
      <c r="B34" s="32" t="s">
        <v>17</v>
      </c>
      <c r="C34" s="15">
        <v>23</v>
      </c>
      <c r="D34" s="15">
        <v>27</v>
      </c>
      <c r="E34" s="15">
        <v>19</v>
      </c>
      <c r="F34" s="15">
        <v>12</v>
      </c>
      <c r="G34" s="15">
        <v>6</v>
      </c>
      <c r="H34" s="15">
        <v>6</v>
      </c>
      <c r="I34" s="15">
        <v>7</v>
      </c>
      <c r="J34" s="15">
        <v>69.94</v>
      </c>
      <c r="K34" s="52">
        <v>2310243.02</v>
      </c>
      <c r="L34" s="15">
        <f t="shared" si="0"/>
        <v>8594104.0344000012</v>
      </c>
      <c r="M34" s="12">
        <v>167</v>
      </c>
      <c r="N34" s="14">
        <v>11.5</v>
      </c>
      <c r="O34" s="14"/>
      <c r="P34" s="14"/>
      <c r="Q34" s="14"/>
      <c r="R34" s="14"/>
      <c r="S34" s="14"/>
      <c r="T34" s="14"/>
      <c r="U34" s="15"/>
      <c r="V34" s="14"/>
      <c r="W34" s="14"/>
      <c r="X34" s="14"/>
      <c r="Y34" s="14"/>
      <c r="Z34" s="14"/>
      <c r="AA34" s="14"/>
      <c r="AB34" s="12"/>
      <c r="AC34" s="14"/>
      <c r="AD34" s="39">
        <f t="shared" si="1"/>
        <v>0</v>
      </c>
      <c r="AE34" s="32"/>
      <c r="AF34" s="32"/>
    </row>
    <row r="35" spans="1:36">
      <c r="A35" s="34">
        <v>3.99</v>
      </c>
      <c r="B35" s="33" t="s">
        <v>102</v>
      </c>
      <c r="C35" s="34">
        <v>4</v>
      </c>
      <c r="D35" s="34">
        <v>22</v>
      </c>
      <c r="E35" s="34">
        <v>41</v>
      </c>
      <c r="F35" s="34">
        <v>20</v>
      </c>
      <c r="G35" s="34">
        <v>10</v>
      </c>
      <c r="H35" s="34">
        <v>2</v>
      </c>
      <c r="I35" s="34">
        <v>1</v>
      </c>
      <c r="J35" s="34">
        <v>74.760000000000005</v>
      </c>
      <c r="K35" s="34">
        <v>2161548.8199999998</v>
      </c>
      <c r="L35" s="15">
        <f t="shared" si="0"/>
        <v>8624579.7917999998</v>
      </c>
      <c r="M35" s="33">
        <v>412</v>
      </c>
      <c r="N35" s="38">
        <v>6</v>
      </c>
      <c r="O35" s="38">
        <v>6.4</v>
      </c>
      <c r="P35" s="38">
        <v>27</v>
      </c>
      <c r="Q35" s="38">
        <v>53.9</v>
      </c>
      <c r="R35" s="38">
        <v>5.5</v>
      </c>
      <c r="S35" s="38">
        <v>1.6</v>
      </c>
      <c r="T35" s="38">
        <v>12</v>
      </c>
      <c r="U35" s="34">
        <v>3.84</v>
      </c>
      <c r="V35" s="38">
        <v>11</v>
      </c>
      <c r="W35" s="38">
        <v>32.4</v>
      </c>
      <c r="X35" s="38">
        <v>84.2</v>
      </c>
      <c r="Y35" s="38">
        <v>28.8</v>
      </c>
      <c r="Z35" s="38">
        <v>34.200000000000003</v>
      </c>
      <c r="AA35" s="38">
        <v>13</v>
      </c>
      <c r="AB35" s="33">
        <v>290</v>
      </c>
      <c r="AC35" s="38">
        <v>6.3</v>
      </c>
      <c r="AD35" s="39">
        <f t="shared" si="1"/>
        <v>2501128139.6219997</v>
      </c>
      <c r="AE35" s="33"/>
      <c r="AF35" s="40"/>
    </row>
    <row r="36" spans="1:36">
      <c r="A36" s="15">
        <v>3.74</v>
      </c>
      <c r="B36" s="32" t="s">
        <v>33</v>
      </c>
      <c r="C36" s="15">
        <v>12</v>
      </c>
      <c r="D36" s="15">
        <v>28</v>
      </c>
      <c r="E36" s="15">
        <v>30</v>
      </c>
      <c r="F36" s="15">
        <v>8</v>
      </c>
      <c r="G36" s="15">
        <v>9</v>
      </c>
      <c r="H36" s="15">
        <v>2</v>
      </c>
      <c r="I36" s="15">
        <v>6</v>
      </c>
      <c r="J36" s="15">
        <v>73.209999999999994</v>
      </c>
      <c r="K36" s="52">
        <v>2307127.65</v>
      </c>
      <c r="L36" s="15">
        <f t="shared" si="0"/>
        <v>8628657.4110000003</v>
      </c>
      <c r="M36" s="12">
        <v>344</v>
      </c>
      <c r="N36" s="14">
        <v>6.9</v>
      </c>
      <c r="O36" s="14"/>
      <c r="P36" s="14"/>
      <c r="Q36" s="14"/>
      <c r="R36" s="14"/>
      <c r="S36" s="14"/>
      <c r="T36" s="14"/>
      <c r="U36" s="15"/>
      <c r="V36" s="14"/>
      <c r="W36" s="14"/>
      <c r="X36" s="14"/>
      <c r="Y36" s="14"/>
      <c r="Z36" s="14"/>
      <c r="AA36" s="14"/>
      <c r="AB36" s="12"/>
      <c r="AC36" s="14"/>
      <c r="AD36" s="39">
        <f t="shared" si="1"/>
        <v>0</v>
      </c>
      <c r="AE36" s="32"/>
      <c r="AF36" s="32"/>
    </row>
    <row r="37" spans="1:36">
      <c r="A37" s="34">
        <v>5.15</v>
      </c>
      <c r="B37" s="33" t="s">
        <v>43</v>
      </c>
      <c r="C37" s="34">
        <v>10</v>
      </c>
      <c r="D37" s="34">
        <v>22</v>
      </c>
      <c r="E37" s="34">
        <v>31</v>
      </c>
      <c r="F37" s="34">
        <v>14</v>
      </c>
      <c r="G37" s="34">
        <v>8</v>
      </c>
      <c r="H37" s="34">
        <v>6</v>
      </c>
      <c r="I37" s="34">
        <v>10</v>
      </c>
      <c r="J37" s="34">
        <v>63.25</v>
      </c>
      <c r="K37" s="34">
        <v>1676070.6</v>
      </c>
      <c r="L37" s="15">
        <f t="shared" si="0"/>
        <v>8631763.5900000017</v>
      </c>
      <c r="M37" s="33">
        <v>355</v>
      </c>
      <c r="N37" s="38">
        <v>7.7</v>
      </c>
      <c r="O37" s="38">
        <v>8.1999999999999993</v>
      </c>
      <c r="P37" s="38">
        <v>76.900000000000006</v>
      </c>
      <c r="Q37" s="38">
        <v>14.5</v>
      </c>
      <c r="R37" s="38">
        <v>6.2</v>
      </c>
      <c r="S37" s="38">
        <v>2.2000000000000002</v>
      </c>
      <c r="T37" s="38">
        <v>0.2</v>
      </c>
      <c r="U37" s="34">
        <v>3.55</v>
      </c>
      <c r="V37" s="38">
        <v>10.4</v>
      </c>
      <c r="W37" s="38">
        <v>31.2</v>
      </c>
      <c r="X37" s="38">
        <v>87.9</v>
      </c>
      <c r="Y37" s="38">
        <v>29.3</v>
      </c>
      <c r="Z37" s="38">
        <v>33.299999999999997</v>
      </c>
      <c r="AA37" s="38">
        <v>14.7</v>
      </c>
      <c r="AB37" s="33">
        <v>208</v>
      </c>
      <c r="AC37" s="38">
        <v>7.7</v>
      </c>
      <c r="AD37" s="39">
        <f t="shared" si="1"/>
        <v>1795406826.7200003</v>
      </c>
      <c r="AE37" s="33"/>
      <c r="AF37" s="40"/>
    </row>
    <row r="38" spans="1:36">
      <c r="A38" s="34">
        <v>3.91</v>
      </c>
      <c r="B38" s="33" t="s">
        <v>102</v>
      </c>
      <c r="C38" s="34">
        <v>9</v>
      </c>
      <c r="D38" s="34">
        <v>35</v>
      </c>
      <c r="E38" s="34">
        <v>20</v>
      </c>
      <c r="F38" s="34">
        <v>13</v>
      </c>
      <c r="G38" s="34">
        <v>12</v>
      </c>
      <c r="H38" s="34">
        <v>7</v>
      </c>
      <c r="I38" s="34">
        <v>4</v>
      </c>
      <c r="J38" s="34">
        <v>75.819999999999993</v>
      </c>
      <c r="K38" s="34">
        <v>2212517.4</v>
      </c>
      <c r="L38" s="34">
        <f t="shared" si="0"/>
        <v>8650943.034</v>
      </c>
      <c r="M38" s="33">
        <v>332</v>
      </c>
      <c r="N38" s="38">
        <v>8.4</v>
      </c>
      <c r="O38" s="38">
        <v>3.8</v>
      </c>
      <c r="P38" s="38">
        <v>42</v>
      </c>
      <c r="Q38" s="38">
        <v>47.3</v>
      </c>
      <c r="R38" s="38">
        <v>6.9</v>
      </c>
      <c r="S38" s="38">
        <v>3.2</v>
      </c>
      <c r="T38" s="38">
        <v>0.6</v>
      </c>
      <c r="U38" s="34">
        <v>5.05</v>
      </c>
      <c r="V38" s="38">
        <v>9.9</v>
      </c>
      <c r="W38" s="38">
        <v>31.4</v>
      </c>
      <c r="X38" s="38">
        <v>32.200000000000003</v>
      </c>
      <c r="Y38" s="38">
        <v>19.7</v>
      </c>
      <c r="Z38" s="38">
        <v>31.7</v>
      </c>
      <c r="AA38" s="38">
        <v>15.3</v>
      </c>
      <c r="AB38" s="33">
        <v>246</v>
      </c>
      <c r="AC38" s="38">
        <v>9.6</v>
      </c>
      <c r="AD38" s="62">
        <f t="shared" si="1"/>
        <v>2128131986.3640001</v>
      </c>
      <c r="AE38" s="62"/>
      <c r="AF38" s="62"/>
    </row>
    <row r="39" spans="1:36" s="40" customFormat="1">
      <c r="A39" s="34">
        <v>4.3</v>
      </c>
      <c r="B39" s="33" t="s">
        <v>31</v>
      </c>
      <c r="C39" s="34">
        <v>6</v>
      </c>
      <c r="D39" s="34">
        <v>27</v>
      </c>
      <c r="E39" s="34">
        <v>30</v>
      </c>
      <c r="F39" s="34">
        <v>12</v>
      </c>
      <c r="G39" s="34">
        <v>16</v>
      </c>
      <c r="H39" s="34">
        <v>7</v>
      </c>
      <c r="I39" s="34">
        <v>3</v>
      </c>
      <c r="J39" s="34">
        <v>68.48</v>
      </c>
      <c r="K39" s="34">
        <v>2015956.25</v>
      </c>
      <c r="L39" s="15">
        <f t="shared" si="0"/>
        <v>8668611.875</v>
      </c>
      <c r="M39" s="33">
        <v>404</v>
      </c>
      <c r="N39" s="38">
        <v>8.1999999999999993</v>
      </c>
      <c r="O39" s="38">
        <v>3.3</v>
      </c>
      <c r="P39" s="38">
        <v>64</v>
      </c>
      <c r="Q39" s="38">
        <v>30.5</v>
      </c>
      <c r="R39" s="38">
        <v>3.1</v>
      </c>
      <c r="S39" s="38">
        <v>2.4</v>
      </c>
      <c r="T39" s="38">
        <v>0</v>
      </c>
      <c r="U39" s="34">
        <v>3.07</v>
      </c>
      <c r="V39" s="38">
        <v>9.5</v>
      </c>
      <c r="W39" s="38">
        <v>28.9</v>
      </c>
      <c r="X39" s="38">
        <v>94.1</v>
      </c>
      <c r="Y39" s="38">
        <v>31</v>
      </c>
      <c r="Z39" s="38">
        <v>32.9</v>
      </c>
      <c r="AA39" s="38">
        <v>14.9</v>
      </c>
      <c r="AB39" s="35">
        <v>246</v>
      </c>
      <c r="AC39" s="38">
        <v>8.4</v>
      </c>
      <c r="AD39" s="39">
        <f t="shared" si="1"/>
        <v>2132478521.25</v>
      </c>
      <c r="AE39" s="33" t="s">
        <v>48</v>
      </c>
      <c r="AF39" s="33"/>
      <c r="AG39" s="32"/>
      <c r="AH39" s="43"/>
      <c r="AI39" s="43"/>
      <c r="AJ39" s="43"/>
    </row>
    <row r="40" spans="1:36">
      <c r="A40" s="15">
        <v>4.68</v>
      </c>
      <c r="B40" s="32" t="s">
        <v>42</v>
      </c>
      <c r="C40" s="15">
        <v>16</v>
      </c>
      <c r="D40" s="15">
        <v>20</v>
      </c>
      <c r="E40" s="15">
        <v>29</v>
      </c>
      <c r="F40" s="15">
        <v>10</v>
      </c>
      <c r="G40" s="15">
        <v>8</v>
      </c>
      <c r="H40" s="15">
        <v>7</v>
      </c>
      <c r="I40" s="15">
        <v>11</v>
      </c>
      <c r="J40" s="15">
        <v>65.099999999999994</v>
      </c>
      <c r="K40" s="52">
        <v>1854596.14</v>
      </c>
      <c r="L40" s="15">
        <f t="shared" si="0"/>
        <v>8679509.9351999983</v>
      </c>
      <c r="M40" s="12">
        <v>545</v>
      </c>
      <c r="N40" s="14">
        <v>6.9</v>
      </c>
      <c r="O40" s="14"/>
      <c r="P40" s="14"/>
      <c r="Q40" s="14"/>
      <c r="R40" s="14"/>
      <c r="S40" s="14"/>
      <c r="T40" s="14"/>
      <c r="U40" s="15"/>
      <c r="V40" s="14"/>
      <c r="W40" s="14"/>
      <c r="X40" s="14"/>
      <c r="Y40" s="14"/>
      <c r="Z40" s="14"/>
      <c r="AA40" s="14"/>
      <c r="AB40" s="12"/>
      <c r="AC40" s="14"/>
      <c r="AD40" s="39">
        <f t="shared" si="1"/>
        <v>0</v>
      </c>
      <c r="AE40" s="32"/>
      <c r="AF40" s="32"/>
    </row>
    <row r="41" spans="1:36" s="40" customFormat="1">
      <c r="A41" s="15">
        <v>5.15</v>
      </c>
      <c r="B41" s="32" t="s">
        <v>25</v>
      </c>
      <c r="C41" s="15">
        <v>4</v>
      </c>
      <c r="D41" s="15">
        <v>28</v>
      </c>
      <c r="E41" s="15">
        <v>22</v>
      </c>
      <c r="F41" s="15">
        <v>15</v>
      </c>
      <c r="G41" s="15">
        <v>19</v>
      </c>
      <c r="H41" s="15">
        <v>12</v>
      </c>
      <c r="I41" s="15">
        <v>0</v>
      </c>
      <c r="J41" s="15">
        <v>64.58</v>
      </c>
      <c r="K41" s="52">
        <v>1689658.78</v>
      </c>
      <c r="L41" s="15">
        <f t="shared" si="0"/>
        <v>8701742.7170000002</v>
      </c>
      <c r="M41" s="12"/>
      <c r="N41" s="14"/>
      <c r="O41" s="14"/>
      <c r="P41" s="14"/>
      <c r="Q41" s="14"/>
      <c r="R41" s="14"/>
      <c r="S41" s="14"/>
      <c r="T41" s="14"/>
      <c r="U41" s="15"/>
      <c r="V41" s="14"/>
      <c r="W41" s="14"/>
      <c r="X41" s="14"/>
      <c r="Y41" s="14"/>
      <c r="Z41" s="14"/>
      <c r="AA41" s="14"/>
      <c r="AB41" s="12"/>
      <c r="AC41" s="14"/>
      <c r="AD41" s="39">
        <f t="shared" si="1"/>
        <v>0</v>
      </c>
      <c r="AE41" s="32"/>
      <c r="AF41" s="32"/>
    </row>
    <row r="42" spans="1:36" s="40" customFormat="1">
      <c r="A42" s="34">
        <v>3.7</v>
      </c>
      <c r="B42" s="33" t="s">
        <v>102</v>
      </c>
      <c r="C42" s="34">
        <v>18</v>
      </c>
      <c r="D42" s="34">
        <v>33</v>
      </c>
      <c r="E42" s="34">
        <v>15</v>
      </c>
      <c r="F42" s="34">
        <v>13</v>
      </c>
      <c r="G42" s="34">
        <v>9</v>
      </c>
      <c r="H42" s="34">
        <v>4</v>
      </c>
      <c r="I42" s="34">
        <v>8</v>
      </c>
      <c r="J42" s="34">
        <v>75.2</v>
      </c>
      <c r="K42" s="34">
        <v>2366083.2200000002</v>
      </c>
      <c r="L42" s="15">
        <f t="shared" si="0"/>
        <v>8754507.9140000008</v>
      </c>
      <c r="M42" s="33">
        <v>241</v>
      </c>
      <c r="N42" s="38">
        <v>8.5</v>
      </c>
      <c r="O42" s="38">
        <v>3.6</v>
      </c>
      <c r="P42" s="38">
        <v>50.1</v>
      </c>
      <c r="Q42" s="38">
        <v>38.9</v>
      </c>
      <c r="R42" s="38">
        <v>6.4</v>
      </c>
      <c r="S42" s="38">
        <v>3.4</v>
      </c>
      <c r="T42" s="38">
        <v>1.2</v>
      </c>
      <c r="U42" s="34">
        <v>3.89</v>
      </c>
      <c r="V42" s="38">
        <v>11.6</v>
      </c>
      <c r="W42" s="38">
        <v>34.1</v>
      </c>
      <c r="X42" s="38">
        <v>87.6</v>
      </c>
      <c r="Y42" s="38">
        <v>29.8</v>
      </c>
      <c r="Z42" s="38">
        <v>34</v>
      </c>
      <c r="AA42" s="38">
        <v>12.5</v>
      </c>
      <c r="AB42" s="33">
        <v>111</v>
      </c>
      <c r="AC42" s="38">
        <v>8.5</v>
      </c>
      <c r="AD42" s="39">
        <f t="shared" si="1"/>
        <v>971750378.45400012</v>
      </c>
      <c r="AE42" s="33"/>
    </row>
    <row r="43" spans="1:36" s="40" customFormat="1">
      <c r="A43" s="15">
        <v>5.36</v>
      </c>
      <c r="B43" s="32" t="s">
        <v>130</v>
      </c>
      <c r="C43" s="15">
        <v>10</v>
      </c>
      <c r="D43" s="15">
        <v>21</v>
      </c>
      <c r="E43" s="15">
        <v>15</v>
      </c>
      <c r="F43" s="15">
        <v>20</v>
      </c>
      <c r="G43" s="15">
        <v>15</v>
      </c>
      <c r="H43" s="15">
        <v>9</v>
      </c>
      <c r="I43" s="15">
        <v>10</v>
      </c>
      <c r="J43" s="15">
        <v>63.38</v>
      </c>
      <c r="K43" s="15">
        <v>1637963.1</v>
      </c>
      <c r="L43" s="15">
        <f t="shared" si="0"/>
        <v>8779482.2160000019</v>
      </c>
      <c r="M43" s="32">
        <v>317</v>
      </c>
      <c r="N43" s="14">
        <v>7.9</v>
      </c>
      <c r="O43" s="14">
        <v>4.7</v>
      </c>
      <c r="P43" s="14">
        <v>63.3</v>
      </c>
      <c r="Q43" s="14">
        <v>26.7</v>
      </c>
      <c r="R43" s="14">
        <v>2.2999999999999998</v>
      </c>
      <c r="S43" s="14">
        <v>1.4</v>
      </c>
      <c r="T43" s="14">
        <v>6.3</v>
      </c>
      <c r="U43" s="15">
        <v>3.11</v>
      </c>
      <c r="V43" s="14">
        <v>8.5</v>
      </c>
      <c r="W43" s="14">
        <v>26.1</v>
      </c>
      <c r="X43" s="14">
        <v>83.7</v>
      </c>
      <c r="Y43" s="14">
        <v>27.2</v>
      </c>
      <c r="Z43" s="14">
        <v>32.4</v>
      </c>
      <c r="AA43" s="14">
        <v>16.2</v>
      </c>
      <c r="AB43" s="12">
        <v>178</v>
      </c>
      <c r="AC43" s="14">
        <v>7.8</v>
      </c>
      <c r="AD43" s="39">
        <f t="shared" si="1"/>
        <v>1562747834.4480004</v>
      </c>
      <c r="AE43" s="32"/>
      <c r="AF43" s="32"/>
      <c r="AG43" s="33"/>
    </row>
    <row r="44" spans="1:36">
      <c r="A44" s="15">
        <v>4.53</v>
      </c>
      <c r="B44" s="32" t="s">
        <v>102</v>
      </c>
      <c r="C44" s="15">
        <v>10</v>
      </c>
      <c r="D44" s="15">
        <v>20</v>
      </c>
      <c r="E44" s="15">
        <v>29</v>
      </c>
      <c r="F44" s="15">
        <v>19</v>
      </c>
      <c r="G44" s="15">
        <v>8</v>
      </c>
      <c r="H44" s="15">
        <v>7</v>
      </c>
      <c r="I44" s="15">
        <v>7</v>
      </c>
      <c r="J44" s="15">
        <v>65.599999999999994</v>
      </c>
      <c r="K44" s="15">
        <v>1942846.59</v>
      </c>
      <c r="L44" s="15">
        <f t="shared" si="0"/>
        <v>8801095.0527000017</v>
      </c>
      <c r="M44" s="32">
        <v>323</v>
      </c>
      <c r="N44" s="14">
        <v>7.8</v>
      </c>
      <c r="O44" s="14">
        <v>5</v>
      </c>
      <c r="P44" s="14">
        <v>61.6</v>
      </c>
      <c r="Q44" s="14">
        <v>27.4</v>
      </c>
      <c r="R44" s="14">
        <v>7.9</v>
      </c>
      <c r="S44" s="14">
        <v>2.5</v>
      </c>
      <c r="T44" s="14">
        <v>0.9</v>
      </c>
      <c r="U44" s="15">
        <v>3.43</v>
      </c>
      <c r="V44" s="14">
        <v>11.1</v>
      </c>
      <c r="W44" s="14">
        <v>32.700000000000003</v>
      </c>
      <c r="X44" s="14">
        <v>95.4</v>
      </c>
      <c r="Y44" s="14">
        <v>32.299999999999997</v>
      </c>
      <c r="Z44" s="14">
        <v>33.799999999999997</v>
      </c>
      <c r="AA44" s="14">
        <v>12.5</v>
      </c>
      <c r="AB44" s="12">
        <v>185</v>
      </c>
      <c r="AC44" s="14">
        <v>8.1</v>
      </c>
      <c r="AD44" s="39">
        <f t="shared" si="1"/>
        <v>1628202584.7495003</v>
      </c>
      <c r="AE44" s="32"/>
      <c r="AF44" s="32"/>
    </row>
    <row r="45" spans="1:36" s="40" customFormat="1">
      <c r="A45" s="15">
        <v>4.7699999999999996</v>
      </c>
      <c r="B45" s="32" t="s">
        <v>63</v>
      </c>
      <c r="C45" s="15">
        <v>9</v>
      </c>
      <c r="D45" s="15">
        <v>21</v>
      </c>
      <c r="E45" s="15">
        <v>29</v>
      </c>
      <c r="F45" s="15">
        <v>19</v>
      </c>
      <c r="G45" s="15">
        <v>4</v>
      </c>
      <c r="H45" s="15">
        <v>10</v>
      </c>
      <c r="I45" s="15">
        <v>8</v>
      </c>
      <c r="J45" s="15">
        <v>68.260000000000005</v>
      </c>
      <c r="K45" s="52">
        <v>1847291.55</v>
      </c>
      <c r="L45" s="15">
        <f t="shared" si="0"/>
        <v>8811580.6934999991</v>
      </c>
      <c r="M45" s="12">
        <v>484</v>
      </c>
      <c r="N45" s="14">
        <v>8.4</v>
      </c>
      <c r="O45" s="14"/>
      <c r="P45" s="14"/>
      <c r="Q45" s="14"/>
      <c r="R45" s="14"/>
      <c r="S45" s="14"/>
      <c r="T45" s="14"/>
      <c r="U45" s="15"/>
      <c r="V45" s="14"/>
      <c r="W45" s="14"/>
      <c r="X45" s="14"/>
      <c r="Y45" s="14"/>
      <c r="Z45" s="14"/>
      <c r="AA45" s="14"/>
      <c r="AB45" s="12"/>
      <c r="AC45" s="14"/>
      <c r="AD45" s="39">
        <f t="shared" si="1"/>
        <v>0</v>
      </c>
      <c r="AE45" s="32"/>
      <c r="AF45" s="32"/>
    </row>
    <row r="46" spans="1:36" s="40" customFormat="1">
      <c r="A46" s="15">
        <v>4.72</v>
      </c>
      <c r="B46" s="32" t="s">
        <v>90</v>
      </c>
      <c r="C46" s="15">
        <v>7</v>
      </c>
      <c r="D46" s="15">
        <v>17</v>
      </c>
      <c r="E46" s="15">
        <v>32</v>
      </c>
      <c r="F46" s="15">
        <v>19</v>
      </c>
      <c r="G46" s="15">
        <v>12</v>
      </c>
      <c r="H46" s="15">
        <v>7</v>
      </c>
      <c r="I46" s="15">
        <v>6</v>
      </c>
      <c r="J46" s="15">
        <v>68.239999999999995</v>
      </c>
      <c r="K46" s="15">
        <v>1867809.56</v>
      </c>
      <c r="L46" s="15">
        <f t="shared" si="0"/>
        <v>8816061.1231999993</v>
      </c>
      <c r="M46" s="32">
        <v>411</v>
      </c>
      <c r="N46" s="14">
        <v>6.8</v>
      </c>
      <c r="O46" s="14">
        <v>4.5</v>
      </c>
      <c r="P46" s="14">
        <v>58.1</v>
      </c>
      <c r="Q46" s="14">
        <v>33.700000000000003</v>
      </c>
      <c r="R46" s="14">
        <v>5.4</v>
      </c>
      <c r="S46" s="14">
        <v>2.8</v>
      </c>
      <c r="T46" s="14">
        <v>0</v>
      </c>
      <c r="U46" s="15">
        <v>3.2</v>
      </c>
      <c r="V46" s="14">
        <v>10</v>
      </c>
      <c r="W46" s="14">
        <v>29.4</v>
      </c>
      <c r="X46" s="14">
        <v>91.7</v>
      </c>
      <c r="Y46" s="14">
        <v>31.1</v>
      </c>
      <c r="Z46" s="14">
        <v>33.9</v>
      </c>
      <c r="AA46" s="14">
        <v>12.5</v>
      </c>
      <c r="AB46" s="12">
        <v>188</v>
      </c>
      <c r="AC46" s="14">
        <v>7.2</v>
      </c>
      <c r="AD46" s="39">
        <f t="shared" si="1"/>
        <v>1657419491.1615999</v>
      </c>
      <c r="AE46" s="32"/>
      <c r="AF46" s="32"/>
    </row>
    <row r="47" spans="1:36">
      <c r="A47" s="34">
        <v>4.41</v>
      </c>
      <c r="B47" s="33" t="s">
        <v>122</v>
      </c>
      <c r="C47" s="34">
        <v>5</v>
      </c>
      <c r="D47" s="34">
        <v>21</v>
      </c>
      <c r="E47" s="34">
        <v>31</v>
      </c>
      <c r="F47" s="34">
        <v>26</v>
      </c>
      <c r="G47" s="34">
        <v>6</v>
      </c>
      <c r="H47" s="34">
        <v>5</v>
      </c>
      <c r="I47" s="34">
        <v>6</v>
      </c>
      <c r="J47" s="34">
        <v>71.010000000000005</v>
      </c>
      <c r="K47" s="34">
        <v>2001324.59</v>
      </c>
      <c r="L47" s="34">
        <f t="shared" si="0"/>
        <v>8825841.4419</v>
      </c>
      <c r="M47" s="33">
        <v>750</v>
      </c>
      <c r="N47" s="38">
        <v>6</v>
      </c>
      <c r="O47" s="38">
        <v>7</v>
      </c>
      <c r="P47" s="38">
        <v>53</v>
      </c>
      <c r="Q47" s="38">
        <v>37</v>
      </c>
      <c r="R47" s="38">
        <v>5.0999999999999996</v>
      </c>
      <c r="S47" s="38">
        <v>4.5999999999999996</v>
      </c>
      <c r="T47" s="38">
        <v>0.3</v>
      </c>
      <c r="U47" s="34">
        <v>3.75</v>
      </c>
      <c r="V47" s="38">
        <v>12</v>
      </c>
      <c r="W47" s="38">
        <v>35.9</v>
      </c>
      <c r="X47" s="38">
        <v>95.8</v>
      </c>
      <c r="Y47" s="38">
        <v>32.1</v>
      </c>
      <c r="Z47" s="38">
        <v>33.5</v>
      </c>
      <c r="AA47" s="38">
        <v>13.9</v>
      </c>
      <c r="AB47" s="33">
        <v>335</v>
      </c>
      <c r="AC47" s="38">
        <v>6.2</v>
      </c>
      <c r="AD47" s="62">
        <f t="shared" si="1"/>
        <v>2956656883.0365</v>
      </c>
      <c r="AE47" s="33"/>
      <c r="AF47" s="33"/>
    </row>
    <row r="48" spans="1:36" s="40" customFormat="1">
      <c r="A48" s="34">
        <v>4.5199999999999996</v>
      </c>
      <c r="B48" s="33" t="s">
        <v>31</v>
      </c>
      <c r="C48" s="34">
        <v>9</v>
      </c>
      <c r="D48" s="34">
        <v>26</v>
      </c>
      <c r="E48" s="34">
        <v>28</v>
      </c>
      <c r="F48" s="34">
        <v>14</v>
      </c>
      <c r="G48" s="34">
        <v>7</v>
      </c>
      <c r="H48" s="34">
        <v>6</v>
      </c>
      <c r="I48" s="34">
        <v>10</v>
      </c>
      <c r="J48" s="34">
        <v>65.98</v>
      </c>
      <c r="K48" s="34">
        <v>1957594.39</v>
      </c>
      <c r="L48" s="15">
        <f t="shared" si="0"/>
        <v>8848326.6427999996</v>
      </c>
      <c r="M48" s="33">
        <v>252</v>
      </c>
      <c r="N48" s="38">
        <v>8</v>
      </c>
      <c r="O48" s="38">
        <v>3.7</v>
      </c>
      <c r="P48" s="38">
        <v>63</v>
      </c>
      <c r="Q48" s="38">
        <v>26.2</v>
      </c>
      <c r="R48" s="38">
        <v>6.5</v>
      </c>
      <c r="S48" s="38">
        <v>1.8</v>
      </c>
      <c r="T48" s="38">
        <v>2.5</v>
      </c>
      <c r="U48" s="34">
        <v>3.02</v>
      </c>
      <c r="V48" s="38">
        <v>9.3000000000000007</v>
      </c>
      <c r="W48" s="38">
        <v>28.1</v>
      </c>
      <c r="X48" s="38">
        <v>92.8</v>
      </c>
      <c r="Y48" s="38">
        <v>30.9</v>
      </c>
      <c r="Z48" s="38">
        <v>33.299999999999997</v>
      </c>
      <c r="AA48" s="38">
        <v>13.9</v>
      </c>
      <c r="AB48" s="35">
        <v>148</v>
      </c>
      <c r="AC48" s="38">
        <v>7.9</v>
      </c>
      <c r="AD48" s="39">
        <f t="shared" si="1"/>
        <v>1309552343.1343999</v>
      </c>
      <c r="AE48" s="33"/>
      <c r="AF48" s="33"/>
      <c r="AG48" s="33"/>
    </row>
    <row r="49" spans="1:36">
      <c r="A49" s="34">
        <v>3.98</v>
      </c>
      <c r="B49" s="33" t="s">
        <v>121</v>
      </c>
      <c r="C49" s="34">
        <v>20</v>
      </c>
      <c r="D49" s="34">
        <v>16</v>
      </c>
      <c r="E49" s="34">
        <v>19</v>
      </c>
      <c r="F49" s="34">
        <v>9</v>
      </c>
      <c r="G49" s="34">
        <v>16</v>
      </c>
      <c r="H49" s="34">
        <v>4</v>
      </c>
      <c r="I49" s="34">
        <v>7</v>
      </c>
      <c r="J49" s="34">
        <v>71.959999999999994</v>
      </c>
      <c r="K49" s="34">
        <v>2228182.5699999998</v>
      </c>
      <c r="L49" s="15">
        <f t="shared" si="0"/>
        <v>8868166.6285999995</v>
      </c>
      <c r="M49" s="33">
        <v>360</v>
      </c>
      <c r="N49" s="38">
        <v>7.8</v>
      </c>
      <c r="O49" s="38">
        <v>7.1</v>
      </c>
      <c r="P49" s="38">
        <v>72.7</v>
      </c>
      <c r="Q49" s="38">
        <v>20.8</v>
      </c>
      <c r="R49" s="38">
        <v>3.1</v>
      </c>
      <c r="S49" s="38">
        <v>3.2</v>
      </c>
      <c r="T49" s="38">
        <v>0.2</v>
      </c>
      <c r="U49" s="34">
        <v>3.92</v>
      </c>
      <c r="V49" s="38">
        <v>11.1</v>
      </c>
      <c r="W49" s="38">
        <v>34</v>
      </c>
      <c r="X49" s="38">
        <v>86.6</v>
      </c>
      <c r="Y49" s="38">
        <v>28.2</v>
      </c>
      <c r="Z49" s="38">
        <v>32.6</v>
      </c>
      <c r="AA49" s="38">
        <v>13.5</v>
      </c>
      <c r="AB49" s="35">
        <v>193</v>
      </c>
      <c r="AC49" s="38">
        <v>8</v>
      </c>
      <c r="AD49" s="39">
        <f t="shared" si="1"/>
        <v>1711556159.3197999</v>
      </c>
      <c r="AE49" s="33" t="s">
        <v>48</v>
      </c>
      <c r="AF49" s="33"/>
    </row>
    <row r="50" spans="1:36" s="40" customFormat="1">
      <c r="A50" s="34">
        <v>4.28</v>
      </c>
      <c r="B50" s="33" t="s">
        <v>90</v>
      </c>
      <c r="C50" s="34">
        <v>6</v>
      </c>
      <c r="D50" s="34">
        <v>26</v>
      </c>
      <c r="E50" s="34">
        <v>28</v>
      </c>
      <c r="F50" s="34">
        <v>17</v>
      </c>
      <c r="G50" s="34">
        <v>15</v>
      </c>
      <c r="H50" s="34">
        <v>3</v>
      </c>
      <c r="I50" s="34">
        <v>5</v>
      </c>
      <c r="J50" s="34">
        <v>72.58</v>
      </c>
      <c r="K50" s="34">
        <v>2075517.4</v>
      </c>
      <c r="L50" s="15">
        <f t="shared" si="0"/>
        <v>8883214.472000001</v>
      </c>
      <c r="M50" s="33">
        <v>403</v>
      </c>
      <c r="N50" s="38">
        <v>6.9</v>
      </c>
      <c r="O50" s="38">
        <v>5.7</v>
      </c>
      <c r="P50" s="38">
        <v>50.6</v>
      </c>
      <c r="Q50" s="38">
        <v>28.4</v>
      </c>
      <c r="R50" s="38">
        <v>5.6</v>
      </c>
      <c r="S50" s="38">
        <v>11</v>
      </c>
      <c r="T50" s="38">
        <v>4.4000000000000004</v>
      </c>
      <c r="U50" s="34">
        <v>3.65</v>
      </c>
      <c r="V50" s="38">
        <v>10.6</v>
      </c>
      <c r="W50" s="38">
        <v>31.4</v>
      </c>
      <c r="X50" s="38">
        <v>86</v>
      </c>
      <c r="Y50" s="38">
        <v>29.1</v>
      </c>
      <c r="Z50" s="38">
        <v>33.9</v>
      </c>
      <c r="AA50" s="38">
        <v>13.4</v>
      </c>
      <c r="AB50" s="33">
        <v>214</v>
      </c>
      <c r="AC50" s="38">
        <v>6.7</v>
      </c>
      <c r="AD50" s="39">
        <f t="shared" si="1"/>
        <v>1901007897.0080001</v>
      </c>
      <c r="AE50" s="33"/>
    </row>
    <row r="51" spans="1:36" s="40" customFormat="1">
      <c r="A51" s="34">
        <v>3.99</v>
      </c>
      <c r="B51" s="33" t="s">
        <v>102</v>
      </c>
      <c r="C51" s="34">
        <v>6</v>
      </c>
      <c r="D51" s="34">
        <v>30</v>
      </c>
      <c r="E51" s="34">
        <v>30</v>
      </c>
      <c r="F51" s="34">
        <v>12</v>
      </c>
      <c r="G51" s="34">
        <v>15</v>
      </c>
      <c r="H51" s="34">
        <v>4</v>
      </c>
      <c r="I51" s="34">
        <v>3</v>
      </c>
      <c r="J51" s="34">
        <v>73.650000000000006</v>
      </c>
      <c r="K51" s="34">
        <v>2227060.2200000002</v>
      </c>
      <c r="L51" s="15">
        <f t="shared" si="0"/>
        <v>8885970.2778000012</v>
      </c>
      <c r="M51" s="33">
        <v>312</v>
      </c>
      <c r="N51" s="38">
        <v>7.5</v>
      </c>
      <c r="O51" s="38">
        <v>3.4</v>
      </c>
      <c r="P51" s="38">
        <v>74</v>
      </c>
      <c r="Q51" s="38">
        <v>16.5</v>
      </c>
      <c r="R51" s="38">
        <v>8.5</v>
      </c>
      <c r="S51" s="38">
        <v>0.8</v>
      </c>
      <c r="T51" s="38">
        <v>0.2</v>
      </c>
      <c r="U51" s="34">
        <v>3.47</v>
      </c>
      <c r="V51" s="38">
        <v>10.4</v>
      </c>
      <c r="W51" s="38">
        <v>31.9</v>
      </c>
      <c r="X51" s="38">
        <v>91.9</v>
      </c>
      <c r="Y51" s="38">
        <v>29.8</v>
      </c>
      <c r="Z51" s="38">
        <v>32.4</v>
      </c>
      <c r="AA51" s="38">
        <v>14.8</v>
      </c>
      <c r="AB51" s="33">
        <v>170</v>
      </c>
      <c r="AC51" s="38">
        <v>7.9</v>
      </c>
      <c r="AD51" s="39">
        <f t="shared" si="1"/>
        <v>1510614947.2260003</v>
      </c>
      <c r="AE51" s="63"/>
      <c r="AF51" s="42"/>
      <c r="AG51" s="33"/>
    </row>
    <row r="52" spans="1:36">
      <c r="A52" s="15">
        <v>4.3</v>
      </c>
      <c r="B52" s="32" t="s">
        <v>121</v>
      </c>
      <c r="C52" s="15">
        <v>13</v>
      </c>
      <c r="D52" s="15">
        <v>28</v>
      </c>
      <c r="E52" s="15">
        <v>24</v>
      </c>
      <c r="F52" s="15">
        <v>11</v>
      </c>
      <c r="G52" s="15">
        <v>10</v>
      </c>
      <c r="H52" s="15">
        <v>4</v>
      </c>
      <c r="I52" s="15">
        <v>1</v>
      </c>
      <c r="J52" s="15">
        <v>67.72</v>
      </c>
      <c r="K52" s="52">
        <v>2068896.39</v>
      </c>
      <c r="L52" s="15">
        <f t="shared" si="0"/>
        <v>8896254.477</v>
      </c>
      <c r="M52" s="12">
        <v>351</v>
      </c>
      <c r="N52" s="14">
        <v>6.9</v>
      </c>
      <c r="O52" s="14"/>
      <c r="P52" s="14"/>
      <c r="Q52" s="14"/>
      <c r="R52" s="14"/>
      <c r="S52" s="14"/>
      <c r="T52" s="14"/>
      <c r="U52" s="15"/>
      <c r="V52" s="14"/>
      <c r="W52" s="14"/>
      <c r="X52" s="14"/>
      <c r="Y52" s="14"/>
      <c r="Z52" s="14"/>
      <c r="AA52" s="14"/>
      <c r="AB52" s="12"/>
      <c r="AC52" s="14"/>
      <c r="AD52" s="39">
        <f t="shared" si="1"/>
        <v>0</v>
      </c>
      <c r="AE52" s="32"/>
      <c r="AF52" s="32"/>
    </row>
    <row r="53" spans="1:36" s="40" customFormat="1">
      <c r="A53" s="34">
        <v>4.3099999999999996</v>
      </c>
      <c r="B53" s="33" t="s">
        <v>102</v>
      </c>
      <c r="C53" s="34">
        <v>6</v>
      </c>
      <c r="D53" s="34">
        <v>30</v>
      </c>
      <c r="E53" s="34">
        <v>27</v>
      </c>
      <c r="F53" s="34">
        <v>21</v>
      </c>
      <c r="G53" s="34">
        <v>6</v>
      </c>
      <c r="H53" s="34">
        <v>6</v>
      </c>
      <c r="I53" s="34">
        <v>4</v>
      </c>
      <c r="J53" s="34">
        <v>68.58</v>
      </c>
      <c r="K53" s="34">
        <v>2077417.8</v>
      </c>
      <c r="L53" s="15">
        <f t="shared" si="0"/>
        <v>8953670.7179999985</v>
      </c>
      <c r="M53" s="33">
        <v>565</v>
      </c>
      <c r="N53" s="38">
        <v>8.4</v>
      </c>
      <c r="O53" s="38">
        <v>6.8</v>
      </c>
      <c r="P53" s="38">
        <v>43</v>
      </c>
      <c r="Q53" s="38">
        <v>47.2</v>
      </c>
      <c r="R53" s="38">
        <v>2.9</v>
      </c>
      <c r="S53" s="38">
        <v>5</v>
      </c>
      <c r="T53" s="38">
        <v>1.9</v>
      </c>
      <c r="U53" s="34">
        <v>3.4</v>
      </c>
      <c r="V53" s="38">
        <v>10.4</v>
      </c>
      <c r="W53" s="38">
        <v>32</v>
      </c>
      <c r="X53" s="38">
        <v>94.1</v>
      </c>
      <c r="Y53" s="38">
        <v>30.6</v>
      </c>
      <c r="Z53" s="38">
        <v>32.5</v>
      </c>
      <c r="AA53" s="38">
        <v>14.5</v>
      </c>
      <c r="AB53" s="33">
        <v>261</v>
      </c>
      <c r="AC53" s="38">
        <v>8.3000000000000007</v>
      </c>
      <c r="AD53" s="39">
        <f t="shared" si="1"/>
        <v>2336908057.3979998</v>
      </c>
      <c r="AE53" s="63"/>
      <c r="AF53" s="42"/>
      <c r="AG53" s="32"/>
      <c r="AH53" s="43"/>
      <c r="AI53" s="43"/>
      <c r="AJ53" s="43"/>
    </row>
    <row r="54" spans="1:36">
      <c r="A54" s="15">
        <v>4.9800000000000004</v>
      </c>
      <c r="B54" s="32" t="s">
        <v>97</v>
      </c>
      <c r="C54" s="15">
        <v>14</v>
      </c>
      <c r="D54" s="15">
        <v>25</v>
      </c>
      <c r="E54" s="15">
        <v>21</v>
      </c>
      <c r="F54" s="15">
        <v>13</v>
      </c>
      <c r="G54" s="15">
        <v>9</v>
      </c>
      <c r="H54" s="15">
        <v>7</v>
      </c>
      <c r="I54" s="15">
        <v>11</v>
      </c>
      <c r="J54" s="15">
        <v>67.45</v>
      </c>
      <c r="K54" s="15">
        <v>1802526.63</v>
      </c>
      <c r="L54" s="15">
        <f t="shared" si="0"/>
        <v>8976582.6173999999</v>
      </c>
      <c r="M54" s="32">
        <v>184</v>
      </c>
      <c r="N54" s="14">
        <v>8.1999999999999993</v>
      </c>
      <c r="O54" s="14">
        <v>4.5999999999999996</v>
      </c>
      <c r="P54" s="14">
        <v>66</v>
      </c>
      <c r="Q54" s="14">
        <v>28.4</v>
      </c>
      <c r="R54" s="14">
        <v>3.3</v>
      </c>
      <c r="S54" s="14">
        <v>1.4</v>
      </c>
      <c r="T54" s="14">
        <v>0.9</v>
      </c>
      <c r="U54" s="15">
        <v>4.17</v>
      </c>
      <c r="V54" s="14">
        <v>12.6</v>
      </c>
      <c r="W54" s="14">
        <v>37.700000000000003</v>
      </c>
      <c r="X54" s="14">
        <v>90.4</v>
      </c>
      <c r="Y54" s="14">
        <v>30.3</v>
      </c>
      <c r="Z54" s="14">
        <v>33.5</v>
      </c>
      <c r="AA54" s="14">
        <v>13.9</v>
      </c>
      <c r="AB54" s="12">
        <v>71</v>
      </c>
      <c r="AC54" s="14">
        <v>8.3000000000000007</v>
      </c>
      <c r="AD54" s="39">
        <f t="shared" si="1"/>
        <v>637337365.83539999</v>
      </c>
      <c r="AE54" s="32"/>
      <c r="AF54" s="32"/>
    </row>
    <row r="55" spans="1:36">
      <c r="A55" s="34">
        <v>4.3899999999999997</v>
      </c>
      <c r="B55" s="33" t="s">
        <v>90</v>
      </c>
      <c r="C55" s="34">
        <v>7</v>
      </c>
      <c r="D55" s="34">
        <v>22</v>
      </c>
      <c r="E55" s="34">
        <v>27</v>
      </c>
      <c r="F55" s="34">
        <v>26</v>
      </c>
      <c r="G55" s="34">
        <v>11</v>
      </c>
      <c r="H55" s="34">
        <v>3</v>
      </c>
      <c r="I55" s="34">
        <v>4</v>
      </c>
      <c r="J55" s="34">
        <v>69.22</v>
      </c>
      <c r="K55" s="34">
        <v>2050206.53</v>
      </c>
      <c r="L55" s="15">
        <f t="shared" si="0"/>
        <v>9000406.6666999999</v>
      </c>
      <c r="M55" s="33">
        <v>512</v>
      </c>
      <c r="N55" s="38">
        <v>7</v>
      </c>
      <c r="O55" s="38">
        <v>11.5</v>
      </c>
      <c r="P55" s="38">
        <v>67.599999999999994</v>
      </c>
      <c r="Q55" s="38">
        <v>25.2</v>
      </c>
      <c r="R55" s="38">
        <v>5.5</v>
      </c>
      <c r="S55" s="38">
        <v>1.2</v>
      </c>
      <c r="T55" s="38">
        <v>0.5</v>
      </c>
      <c r="U55" s="34">
        <v>4.29</v>
      </c>
      <c r="V55" s="38">
        <v>12</v>
      </c>
      <c r="W55" s="38">
        <v>36.4</v>
      </c>
      <c r="X55" s="38">
        <v>84.8</v>
      </c>
      <c r="Y55" s="38">
        <v>28</v>
      </c>
      <c r="Z55" s="38">
        <v>32.9</v>
      </c>
      <c r="AA55" s="38">
        <v>14.9</v>
      </c>
      <c r="AB55" s="33">
        <v>229</v>
      </c>
      <c r="AC55" s="38">
        <v>7.1</v>
      </c>
      <c r="AD55" s="39">
        <f t="shared" si="1"/>
        <v>2061093126.6743</v>
      </c>
      <c r="AE55" s="63"/>
    </row>
    <row r="56" spans="1:36">
      <c r="A56" s="34">
        <v>5.03</v>
      </c>
      <c r="B56" s="33" t="s">
        <v>17</v>
      </c>
      <c r="C56" s="34">
        <v>10</v>
      </c>
      <c r="D56" s="34">
        <v>29</v>
      </c>
      <c r="E56" s="34">
        <v>21</v>
      </c>
      <c r="F56" s="34">
        <v>13</v>
      </c>
      <c r="G56" s="34">
        <v>8</v>
      </c>
      <c r="H56" s="34">
        <v>8</v>
      </c>
      <c r="I56" s="34">
        <v>12</v>
      </c>
      <c r="J56" s="34">
        <v>65.56</v>
      </c>
      <c r="K56" s="34">
        <v>1789542.91</v>
      </c>
      <c r="L56" s="15">
        <f t="shared" si="0"/>
        <v>9001400.8373000007</v>
      </c>
      <c r="M56" s="33">
        <v>481</v>
      </c>
      <c r="N56" s="38">
        <v>8.6999999999999993</v>
      </c>
      <c r="O56" s="38">
        <v>4.5999999999999996</v>
      </c>
      <c r="P56" s="38">
        <v>59.9</v>
      </c>
      <c r="Q56" s="38">
        <v>29.7</v>
      </c>
      <c r="R56" s="38">
        <v>7.6</v>
      </c>
      <c r="S56" s="38">
        <v>2.8</v>
      </c>
      <c r="T56" s="38">
        <v>0</v>
      </c>
      <c r="U56" s="34">
        <v>3.43</v>
      </c>
      <c r="V56" s="38">
        <v>11.2</v>
      </c>
      <c r="W56" s="38">
        <v>34.1</v>
      </c>
      <c r="X56" s="38">
        <v>99.6</v>
      </c>
      <c r="Y56" s="38">
        <v>32.700000000000003</v>
      </c>
      <c r="Z56" s="38">
        <v>32.799999999999997</v>
      </c>
      <c r="AA56" s="38">
        <v>13.9</v>
      </c>
      <c r="AB56" s="35">
        <v>224</v>
      </c>
      <c r="AC56" s="38">
        <v>8.5</v>
      </c>
      <c r="AD56" s="39">
        <f t="shared" si="1"/>
        <v>2016313787.5552001</v>
      </c>
      <c r="AE56" s="33" t="s">
        <v>48</v>
      </c>
      <c r="AF56" s="33"/>
    </row>
    <row r="57" spans="1:36" s="40" customFormat="1">
      <c r="A57" s="34">
        <v>3.77</v>
      </c>
      <c r="B57" s="33" t="s">
        <v>35</v>
      </c>
      <c r="C57" s="34">
        <v>6</v>
      </c>
      <c r="D57" s="34">
        <v>31</v>
      </c>
      <c r="E57" s="34">
        <v>27</v>
      </c>
      <c r="F57" s="34">
        <v>19</v>
      </c>
      <c r="G57" s="34">
        <v>14</v>
      </c>
      <c r="H57" s="34">
        <v>2</v>
      </c>
      <c r="I57" s="34">
        <v>1</v>
      </c>
      <c r="J57" s="34">
        <v>76.790000000000006</v>
      </c>
      <c r="K57" s="34">
        <v>2393555.2200000002</v>
      </c>
      <c r="L57" s="34">
        <f t="shared" si="0"/>
        <v>9023703.1794000007</v>
      </c>
      <c r="M57" s="33">
        <v>470</v>
      </c>
      <c r="N57" s="38">
        <v>6.9</v>
      </c>
      <c r="O57" s="38">
        <v>5.2</v>
      </c>
      <c r="P57" s="38">
        <v>58.7</v>
      </c>
      <c r="Q57" s="38">
        <v>33</v>
      </c>
      <c r="R57" s="38">
        <v>5.7</v>
      </c>
      <c r="S57" s="38">
        <v>1.1000000000000001</v>
      </c>
      <c r="T57" s="38">
        <v>1.5</v>
      </c>
      <c r="U57" s="34">
        <v>3.99</v>
      </c>
      <c r="V57" s="38">
        <v>11.5</v>
      </c>
      <c r="W57" s="38">
        <v>34.4</v>
      </c>
      <c r="X57" s="38">
        <v>86.1</v>
      </c>
      <c r="Y57" s="38">
        <v>28.8</v>
      </c>
      <c r="Z57" s="38">
        <v>33.4</v>
      </c>
      <c r="AA57" s="38">
        <v>13</v>
      </c>
      <c r="AB57" s="33">
        <v>306</v>
      </c>
      <c r="AC57" s="38">
        <v>6.9</v>
      </c>
      <c r="AD57" s="62">
        <f t="shared" si="1"/>
        <v>2761253172.8964005</v>
      </c>
      <c r="AE57" s="33"/>
      <c r="AF57" s="33"/>
      <c r="AG57" s="33"/>
    </row>
    <row r="58" spans="1:36" s="40" customFormat="1">
      <c r="A58" s="34">
        <v>4.43</v>
      </c>
      <c r="B58" s="33" t="s">
        <v>32</v>
      </c>
      <c r="C58" s="34">
        <v>8</v>
      </c>
      <c r="D58" s="34">
        <v>17</v>
      </c>
      <c r="E58" s="34">
        <v>28</v>
      </c>
      <c r="F58" s="34">
        <v>16</v>
      </c>
      <c r="G58" s="34">
        <v>24</v>
      </c>
      <c r="H58" s="34">
        <v>7</v>
      </c>
      <c r="I58" s="34">
        <v>0</v>
      </c>
      <c r="J58" s="34">
        <v>71.680000000000007</v>
      </c>
      <c r="K58" s="34">
        <v>2039531.91</v>
      </c>
      <c r="L58" s="34">
        <f t="shared" si="0"/>
        <v>9035126.3612999991</v>
      </c>
      <c r="M58" s="33">
        <v>397</v>
      </c>
      <c r="N58" s="38">
        <v>6.7</v>
      </c>
      <c r="O58" s="38">
        <v>4.5</v>
      </c>
      <c r="P58" s="38">
        <v>33.700000000000003</v>
      </c>
      <c r="Q58" s="38">
        <v>58.8</v>
      </c>
      <c r="R58" s="38">
        <v>4.2</v>
      </c>
      <c r="S58" s="38">
        <v>3.1</v>
      </c>
      <c r="T58" s="38">
        <v>0.2</v>
      </c>
      <c r="U58" s="34">
        <v>3.78</v>
      </c>
      <c r="V58" s="38">
        <v>10.6</v>
      </c>
      <c r="W58" s="38">
        <v>31.2</v>
      </c>
      <c r="X58" s="38">
        <v>82.6</v>
      </c>
      <c r="Y58" s="38">
        <v>28</v>
      </c>
      <c r="Z58" s="38">
        <v>33.9</v>
      </c>
      <c r="AA58" s="38">
        <v>13.1</v>
      </c>
      <c r="AB58" s="33">
        <v>234</v>
      </c>
      <c r="AC58" s="38">
        <v>7.5</v>
      </c>
      <c r="AD58" s="62">
        <f t="shared" si="1"/>
        <v>2114219568.5441997</v>
      </c>
      <c r="AE58" s="33"/>
      <c r="AF58" s="33"/>
    </row>
    <row r="59" spans="1:36">
      <c r="A59" s="34">
        <v>4.2699999999999996</v>
      </c>
      <c r="B59" s="33" t="s">
        <v>35</v>
      </c>
      <c r="C59" s="34">
        <v>4</v>
      </c>
      <c r="D59" s="34">
        <v>23</v>
      </c>
      <c r="E59" s="34">
        <v>30</v>
      </c>
      <c r="F59" s="34">
        <v>26</v>
      </c>
      <c r="G59" s="34">
        <v>9</v>
      </c>
      <c r="H59" s="34">
        <v>8</v>
      </c>
      <c r="I59" s="34">
        <v>1</v>
      </c>
      <c r="J59" s="34">
        <v>69.98</v>
      </c>
      <c r="K59" s="34">
        <v>2129460.7000000002</v>
      </c>
      <c r="L59" s="15">
        <f t="shared" si="0"/>
        <v>9092797.1889999993</v>
      </c>
      <c r="M59" s="33">
        <v>356</v>
      </c>
      <c r="N59" s="38">
        <v>8.3000000000000007</v>
      </c>
      <c r="O59" s="38">
        <v>4.5</v>
      </c>
      <c r="P59" s="38">
        <v>59.5</v>
      </c>
      <c r="Q59" s="38">
        <v>31.4</v>
      </c>
      <c r="R59" s="38">
        <v>6.1</v>
      </c>
      <c r="S59" s="38">
        <v>2.4</v>
      </c>
      <c r="T59" s="38">
        <v>0.6</v>
      </c>
      <c r="U59" s="34">
        <v>4.21</v>
      </c>
      <c r="V59" s="38">
        <v>12.7</v>
      </c>
      <c r="W59" s="38">
        <v>38.200000000000003</v>
      </c>
      <c r="X59" s="38">
        <v>90.7</v>
      </c>
      <c r="Y59" s="38">
        <v>30.1</v>
      </c>
      <c r="Z59" s="38">
        <v>33.200000000000003</v>
      </c>
      <c r="AA59" s="38">
        <v>13</v>
      </c>
      <c r="AB59" s="33">
        <v>152</v>
      </c>
      <c r="AC59" s="38">
        <v>8.5</v>
      </c>
      <c r="AD59" s="39">
        <f t="shared" si="1"/>
        <v>1382105172.7279999</v>
      </c>
      <c r="AE59" s="63"/>
    </row>
    <row r="60" spans="1:36" s="40" customFormat="1">
      <c r="A60" s="34">
        <v>3.83</v>
      </c>
      <c r="B60" s="33" t="s">
        <v>102</v>
      </c>
      <c r="C60" s="34">
        <v>9</v>
      </c>
      <c r="D60" s="34">
        <v>28</v>
      </c>
      <c r="E60" s="34">
        <v>28</v>
      </c>
      <c r="F60" s="34">
        <v>19</v>
      </c>
      <c r="G60" s="34">
        <v>12</v>
      </c>
      <c r="H60" s="34">
        <v>2</v>
      </c>
      <c r="I60" s="34">
        <v>2</v>
      </c>
      <c r="J60" s="34">
        <v>77.61</v>
      </c>
      <c r="K60" s="34">
        <v>2378554.0099999998</v>
      </c>
      <c r="L60" s="34">
        <f t="shared" si="0"/>
        <v>9109861.8582999986</v>
      </c>
      <c r="M60" s="33">
        <v>947</v>
      </c>
      <c r="N60" s="38">
        <v>6.4</v>
      </c>
      <c r="O60" s="38">
        <v>5.8</v>
      </c>
      <c r="P60" s="38">
        <v>38.700000000000003</v>
      </c>
      <c r="Q60" s="38">
        <v>50.9</v>
      </c>
      <c r="R60" s="38">
        <v>5.8</v>
      </c>
      <c r="S60" s="38">
        <v>4.2</v>
      </c>
      <c r="T60" s="38">
        <v>0.4</v>
      </c>
      <c r="U60" s="34">
        <v>4.34</v>
      </c>
      <c r="V60" s="38">
        <v>10.3</v>
      </c>
      <c r="W60" s="38">
        <v>31.8</v>
      </c>
      <c r="X60" s="38">
        <v>73.2</v>
      </c>
      <c r="Y60" s="38">
        <v>23.7</v>
      </c>
      <c r="Z60" s="38">
        <v>32.4</v>
      </c>
      <c r="AA60" s="38">
        <v>13.8</v>
      </c>
      <c r="AB60" s="33">
        <v>364</v>
      </c>
      <c r="AC60" s="38">
        <v>6.7</v>
      </c>
      <c r="AD60" s="62">
        <f t="shared" si="1"/>
        <v>3315989716.4211993</v>
      </c>
      <c r="AE60" s="33"/>
      <c r="AF60" s="33"/>
    </row>
    <row r="61" spans="1:36" s="40" customFormat="1">
      <c r="A61" s="34">
        <v>4.37</v>
      </c>
      <c r="B61" s="33" t="s">
        <v>62</v>
      </c>
      <c r="C61" s="34">
        <v>8</v>
      </c>
      <c r="D61" s="34">
        <v>33</v>
      </c>
      <c r="E61" s="34">
        <v>20</v>
      </c>
      <c r="F61" s="34">
        <v>18</v>
      </c>
      <c r="G61" s="34">
        <v>15</v>
      </c>
      <c r="H61" s="34">
        <v>2</v>
      </c>
      <c r="I61" s="34">
        <v>6</v>
      </c>
      <c r="J61" s="34">
        <v>71.27</v>
      </c>
      <c r="K61" s="34">
        <v>2084974.56</v>
      </c>
      <c r="L61" s="15">
        <f t="shared" si="0"/>
        <v>9111338.8272000011</v>
      </c>
      <c r="M61" s="33">
        <v>251</v>
      </c>
      <c r="N61" s="38">
        <v>7.5</v>
      </c>
      <c r="O61" s="38">
        <v>6</v>
      </c>
      <c r="P61" s="38">
        <v>68.900000000000006</v>
      </c>
      <c r="Q61" s="38">
        <v>23.7</v>
      </c>
      <c r="R61" s="38">
        <v>4.4000000000000004</v>
      </c>
      <c r="S61" s="38">
        <v>2.6</v>
      </c>
      <c r="T61" s="38">
        <v>0.4</v>
      </c>
      <c r="U61" s="34">
        <v>4.5199999999999996</v>
      </c>
      <c r="V61" s="38">
        <v>13.5</v>
      </c>
      <c r="W61" s="38">
        <v>40.299999999999997</v>
      </c>
      <c r="X61" s="38">
        <v>89.2</v>
      </c>
      <c r="Y61" s="38">
        <v>29.9</v>
      </c>
      <c r="Z61" s="38">
        <v>33.5</v>
      </c>
      <c r="AA61" s="38">
        <v>13.1</v>
      </c>
      <c r="AB61" s="35">
        <v>142</v>
      </c>
      <c r="AC61" s="38">
        <v>8.3000000000000007</v>
      </c>
      <c r="AD61" s="39">
        <f t="shared" si="1"/>
        <v>1293810113.4624002</v>
      </c>
      <c r="AE61" s="33" t="s">
        <v>48</v>
      </c>
      <c r="AF61" s="33"/>
      <c r="AG61" s="32"/>
      <c r="AH61" s="43"/>
      <c r="AI61" s="43"/>
      <c r="AJ61" s="43"/>
    </row>
    <row r="62" spans="1:36">
      <c r="A62" s="34">
        <v>5.53</v>
      </c>
      <c r="B62" s="33" t="s">
        <v>130</v>
      </c>
      <c r="C62" s="34">
        <v>3</v>
      </c>
      <c r="D62" s="34">
        <v>12</v>
      </c>
      <c r="E62" s="34">
        <v>31</v>
      </c>
      <c r="F62" s="34">
        <v>25</v>
      </c>
      <c r="G62" s="34">
        <v>12</v>
      </c>
      <c r="H62" s="34">
        <v>9</v>
      </c>
      <c r="I62" s="34">
        <v>8</v>
      </c>
      <c r="J62" s="34">
        <v>66.2</v>
      </c>
      <c r="K62" s="34">
        <v>1650399.27</v>
      </c>
      <c r="L62" s="34">
        <f t="shared" si="0"/>
        <v>9126707.9631000012</v>
      </c>
      <c r="M62" s="33">
        <v>721</v>
      </c>
      <c r="N62" s="38">
        <v>7.1</v>
      </c>
      <c r="O62" s="38">
        <v>6.5</v>
      </c>
      <c r="P62" s="38">
        <v>54.3</v>
      </c>
      <c r="Q62" s="38">
        <v>36.9</v>
      </c>
      <c r="R62" s="38">
        <v>5.6</v>
      </c>
      <c r="S62" s="38">
        <v>3.1</v>
      </c>
      <c r="T62" s="38">
        <v>0.1</v>
      </c>
      <c r="U62" s="34">
        <v>3.45</v>
      </c>
      <c r="V62" s="38">
        <v>10.199999999999999</v>
      </c>
      <c r="W62" s="38">
        <v>31.6</v>
      </c>
      <c r="X62" s="38">
        <v>91.6</v>
      </c>
      <c r="Y62" s="38">
        <v>29.6</v>
      </c>
      <c r="Z62" s="38">
        <v>32.299999999999997</v>
      </c>
      <c r="AA62" s="38">
        <v>14.7</v>
      </c>
      <c r="AB62" s="33">
        <v>306</v>
      </c>
      <c r="AC62" s="38">
        <v>7.3</v>
      </c>
      <c r="AD62" s="62">
        <f t="shared" si="1"/>
        <v>2792772636.7086005</v>
      </c>
      <c r="AE62" s="33"/>
      <c r="AF62" s="33"/>
    </row>
    <row r="63" spans="1:36">
      <c r="A63" s="34">
        <v>4.0199999999999996</v>
      </c>
      <c r="B63" s="33" t="s">
        <v>31</v>
      </c>
      <c r="C63" s="34">
        <v>15</v>
      </c>
      <c r="D63" s="34">
        <v>27</v>
      </c>
      <c r="E63" s="34">
        <v>29</v>
      </c>
      <c r="F63" s="34">
        <v>9</v>
      </c>
      <c r="G63" s="34">
        <v>10</v>
      </c>
      <c r="H63" s="34">
        <v>4</v>
      </c>
      <c r="I63" s="34">
        <v>7</v>
      </c>
      <c r="J63" s="34">
        <v>71.63</v>
      </c>
      <c r="K63" s="34">
        <v>2271049.83</v>
      </c>
      <c r="L63" s="15">
        <f t="shared" si="0"/>
        <v>9129620.3165999986</v>
      </c>
      <c r="M63" s="33">
        <v>507</v>
      </c>
      <c r="N63" s="38">
        <v>6.3</v>
      </c>
      <c r="O63" s="38">
        <v>5.0999999999999996</v>
      </c>
      <c r="P63" s="38">
        <v>60.2</v>
      </c>
      <c r="Q63" s="38">
        <v>30.9</v>
      </c>
      <c r="R63" s="38">
        <v>5.7</v>
      </c>
      <c r="S63" s="38">
        <v>3.1</v>
      </c>
      <c r="T63" s="38">
        <v>0.1</v>
      </c>
      <c r="U63" s="34">
        <v>3.65</v>
      </c>
      <c r="V63" s="38">
        <v>10.7</v>
      </c>
      <c r="W63" s="38">
        <v>31.9</v>
      </c>
      <c r="X63" s="38">
        <v>87.3</v>
      </c>
      <c r="Y63" s="38">
        <v>29.4</v>
      </c>
      <c r="Z63" s="38">
        <v>33.6</v>
      </c>
      <c r="AA63" s="38">
        <v>12.5</v>
      </c>
      <c r="AB63" s="35">
        <v>203</v>
      </c>
      <c r="AC63" s="38">
        <v>6.3</v>
      </c>
      <c r="AD63" s="39">
        <f t="shared" si="1"/>
        <v>1853312924.2697997</v>
      </c>
      <c r="AE63" s="33"/>
      <c r="AF63" s="33"/>
    </row>
    <row r="64" spans="1:36">
      <c r="A64" s="34">
        <v>3.75</v>
      </c>
      <c r="B64" s="33" t="s">
        <v>32</v>
      </c>
      <c r="C64" s="34">
        <v>10</v>
      </c>
      <c r="D64" s="34">
        <v>30</v>
      </c>
      <c r="E64" s="34">
        <v>25</v>
      </c>
      <c r="F64" s="34">
        <v>16</v>
      </c>
      <c r="G64" s="34">
        <v>13</v>
      </c>
      <c r="H64" s="34">
        <v>6</v>
      </c>
      <c r="I64" s="34">
        <v>0</v>
      </c>
      <c r="J64" s="34">
        <v>76.599999999999994</v>
      </c>
      <c r="K64" s="34">
        <v>2443475.2000000002</v>
      </c>
      <c r="L64" s="15">
        <f t="shared" si="0"/>
        <v>9163032</v>
      </c>
      <c r="M64" s="33">
        <v>450</v>
      </c>
      <c r="N64" s="38">
        <v>8.9</v>
      </c>
      <c r="O64" s="38">
        <v>6.2</v>
      </c>
      <c r="P64" s="38">
        <v>73.2</v>
      </c>
      <c r="Q64" s="38">
        <v>18</v>
      </c>
      <c r="R64" s="38">
        <v>4.7</v>
      </c>
      <c r="S64" s="38">
        <v>3.9</v>
      </c>
      <c r="T64" s="38">
        <v>0.2</v>
      </c>
      <c r="U64" s="34">
        <v>5.22</v>
      </c>
      <c r="V64" s="38">
        <v>15.6</v>
      </c>
      <c r="W64" s="38">
        <v>45.1</v>
      </c>
      <c r="X64" s="38">
        <v>86.3</v>
      </c>
      <c r="Y64" s="38">
        <v>29.9</v>
      </c>
      <c r="Z64" s="38">
        <v>34.6</v>
      </c>
      <c r="AA64" s="38">
        <v>14</v>
      </c>
      <c r="AB64" s="33">
        <v>131</v>
      </c>
      <c r="AC64" s="38">
        <v>8.8000000000000007</v>
      </c>
      <c r="AD64" s="39">
        <f t="shared" si="1"/>
        <v>1200357192</v>
      </c>
      <c r="AE64" s="63"/>
    </row>
    <row r="65" spans="1:33" s="40" customFormat="1">
      <c r="A65" s="34">
        <v>3.71</v>
      </c>
      <c r="B65" s="33" t="s">
        <v>35</v>
      </c>
      <c r="C65" s="34">
        <v>17</v>
      </c>
      <c r="D65" s="34">
        <v>23</v>
      </c>
      <c r="E65" s="34">
        <v>24</v>
      </c>
      <c r="F65" s="34">
        <v>18</v>
      </c>
      <c r="G65" s="34">
        <v>10</v>
      </c>
      <c r="H65" s="34">
        <v>7</v>
      </c>
      <c r="I65" s="34">
        <v>1</v>
      </c>
      <c r="J65" s="34">
        <v>75.78</v>
      </c>
      <c r="K65" s="34">
        <v>2472607.64</v>
      </c>
      <c r="L65" s="15">
        <f t="shared" si="0"/>
        <v>9173374.3443999998</v>
      </c>
      <c r="M65" s="33">
        <v>357</v>
      </c>
      <c r="N65" s="38">
        <v>6.2</v>
      </c>
      <c r="O65" s="38">
        <v>12.4</v>
      </c>
      <c r="P65" s="38">
        <v>73</v>
      </c>
      <c r="Q65" s="38">
        <v>25</v>
      </c>
      <c r="R65" s="38">
        <v>0.3</v>
      </c>
      <c r="S65" s="38">
        <v>1.1000000000000001</v>
      </c>
      <c r="T65" s="38">
        <v>0.6</v>
      </c>
      <c r="U65" s="34">
        <v>3.05</v>
      </c>
      <c r="V65" s="38">
        <v>8.9</v>
      </c>
      <c r="W65" s="38">
        <v>26.8</v>
      </c>
      <c r="X65" s="38">
        <v>87.9</v>
      </c>
      <c r="Y65" s="38">
        <v>29.1</v>
      </c>
      <c r="Z65" s="38">
        <v>33.1</v>
      </c>
      <c r="AA65" s="38">
        <v>13.4</v>
      </c>
      <c r="AB65" s="33">
        <v>274</v>
      </c>
      <c r="AC65" s="38">
        <v>6.7</v>
      </c>
      <c r="AD65" s="39">
        <f t="shared" si="1"/>
        <v>2513504570.3656001</v>
      </c>
      <c r="AE65" s="63"/>
      <c r="AF65" s="42"/>
    </row>
    <row r="66" spans="1:33" s="40" customFormat="1">
      <c r="A66" s="34">
        <v>5.61</v>
      </c>
      <c r="B66" s="33" t="s">
        <v>123</v>
      </c>
      <c r="C66" s="34">
        <v>12</v>
      </c>
      <c r="D66" s="34">
        <v>19</v>
      </c>
      <c r="E66" s="34">
        <v>18</v>
      </c>
      <c r="F66" s="34">
        <v>15</v>
      </c>
      <c r="G66" s="34">
        <v>18</v>
      </c>
      <c r="H66" s="34">
        <v>7</v>
      </c>
      <c r="I66" s="34">
        <v>11</v>
      </c>
      <c r="J66" s="34">
        <v>65.83</v>
      </c>
      <c r="K66" s="34">
        <v>1638428.39</v>
      </c>
      <c r="L66" s="15">
        <f t="shared" ref="L66:L129" si="2">A66*K66</f>
        <v>9191583.2678999994</v>
      </c>
      <c r="M66" s="33">
        <v>39</v>
      </c>
      <c r="N66" s="38">
        <v>9</v>
      </c>
      <c r="O66" s="38">
        <v>1.9</v>
      </c>
      <c r="P66" s="38">
        <v>45.1</v>
      </c>
      <c r="Q66" s="38">
        <v>25.2</v>
      </c>
      <c r="R66" s="38">
        <v>18.399999999999999</v>
      </c>
      <c r="S66" s="38">
        <v>11.3</v>
      </c>
      <c r="T66" s="38">
        <v>0</v>
      </c>
      <c r="U66" s="34">
        <v>2.1800000000000002</v>
      </c>
      <c r="V66" s="38">
        <v>5.4</v>
      </c>
      <c r="W66" s="38">
        <v>16.7</v>
      </c>
      <c r="X66" s="38">
        <v>76.599999999999994</v>
      </c>
      <c r="Y66" s="38">
        <v>24.8</v>
      </c>
      <c r="Z66" s="38">
        <v>32.299999999999997</v>
      </c>
      <c r="AA66" s="38">
        <v>16.899999999999999</v>
      </c>
      <c r="AB66" s="33">
        <v>24</v>
      </c>
      <c r="AC66" s="38">
        <v>9.1</v>
      </c>
      <c r="AD66" s="39">
        <f t="shared" ref="AD66:AD129" si="3">(L66*AB66)</f>
        <v>220597998.4296</v>
      </c>
      <c r="AE66" s="33"/>
    </row>
    <row r="67" spans="1:33" s="40" customFormat="1">
      <c r="A67" s="34">
        <v>5.07</v>
      </c>
      <c r="B67" s="33" t="s">
        <v>88</v>
      </c>
      <c r="C67" s="34">
        <v>1</v>
      </c>
      <c r="D67" s="34">
        <v>20</v>
      </c>
      <c r="E67" s="34">
        <v>26</v>
      </c>
      <c r="F67" s="34">
        <v>30</v>
      </c>
      <c r="G67" s="34">
        <v>11</v>
      </c>
      <c r="H67" s="34">
        <v>8</v>
      </c>
      <c r="I67" s="34">
        <v>4</v>
      </c>
      <c r="J67" s="34">
        <v>67.2</v>
      </c>
      <c r="K67" s="34">
        <v>1812971</v>
      </c>
      <c r="L67" s="15">
        <f t="shared" si="2"/>
        <v>9191762.9700000007</v>
      </c>
      <c r="M67" s="33">
        <v>457</v>
      </c>
      <c r="N67" s="38">
        <v>6.9</v>
      </c>
      <c r="O67" s="38">
        <v>4.0999999999999996</v>
      </c>
      <c r="P67" s="38">
        <v>42.6</v>
      </c>
      <c r="Q67" s="38">
        <v>43.2</v>
      </c>
      <c r="R67" s="38">
        <v>8</v>
      </c>
      <c r="S67" s="38">
        <v>5.7</v>
      </c>
      <c r="T67" s="38">
        <v>0.5</v>
      </c>
      <c r="U67" s="34">
        <v>3.54</v>
      </c>
      <c r="V67" s="38">
        <v>11.8</v>
      </c>
      <c r="W67" s="38">
        <v>35.4</v>
      </c>
      <c r="X67" s="38">
        <v>100</v>
      </c>
      <c r="Y67" s="38">
        <v>33.299999999999997</v>
      </c>
      <c r="Z67" s="38">
        <v>33.299999999999997</v>
      </c>
      <c r="AA67" s="38">
        <v>11.4</v>
      </c>
      <c r="AB67" s="33">
        <v>209</v>
      </c>
      <c r="AC67" s="38">
        <v>7.2</v>
      </c>
      <c r="AD67" s="39">
        <f t="shared" si="3"/>
        <v>1921078460.7300003</v>
      </c>
      <c r="AE67" s="33"/>
    </row>
    <row r="68" spans="1:33">
      <c r="A68" s="34">
        <v>5.04</v>
      </c>
      <c r="B68" s="33" t="s">
        <v>90</v>
      </c>
      <c r="C68" s="34">
        <v>4</v>
      </c>
      <c r="D68" s="34">
        <v>15</v>
      </c>
      <c r="E68" s="34">
        <v>25</v>
      </c>
      <c r="F68" s="34">
        <v>27</v>
      </c>
      <c r="G68" s="34">
        <v>17</v>
      </c>
      <c r="H68" s="34">
        <v>9</v>
      </c>
      <c r="I68" s="34">
        <v>3</v>
      </c>
      <c r="J68" s="34">
        <v>70.69</v>
      </c>
      <c r="K68" s="34">
        <v>1823844.19</v>
      </c>
      <c r="L68" s="15">
        <f t="shared" si="2"/>
        <v>9192174.7175999992</v>
      </c>
      <c r="M68" s="33">
        <v>436</v>
      </c>
      <c r="N68" s="38">
        <v>9.4</v>
      </c>
      <c r="O68" s="38">
        <v>6.4</v>
      </c>
      <c r="P68" s="38">
        <v>54.8</v>
      </c>
      <c r="Q68" s="38">
        <v>27.8</v>
      </c>
      <c r="R68" s="38">
        <v>6.4</v>
      </c>
      <c r="S68" s="38">
        <v>10.6</v>
      </c>
      <c r="T68" s="38">
        <v>0.4</v>
      </c>
      <c r="U68" s="34">
        <v>4.08</v>
      </c>
      <c r="V68" s="38">
        <v>11</v>
      </c>
      <c r="W68" s="38">
        <v>33.200000000000003</v>
      </c>
      <c r="X68" s="38">
        <v>81.400000000000006</v>
      </c>
      <c r="Y68" s="38">
        <v>27.1</v>
      </c>
      <c r="Z68" s="38">
        <v>33.200000000000003</v>
      </c>
      <c r="AA68" s="38">
        <v>14</v>
      </c>
      <c r="AB68" s="33">
        <v>240</v>
      </c>
      <c r="AC68" s="38">
        <v>8.6999999999999993</v>
      </c>
      <c r="AD68" s="39">
        <f t="shared" si="3"/>
        <v>2206121932.224</v>
      </c>
      <c r="AE68" s="33"/>
      <c r="AF68" s="40"/>
    </row>
    <row r="69" spans="1:33">
      <c r="A69" s="34">
        <v>4.5199999999999996</v>
      </c>
      <c r="B69" s="33" t="s">
        <v>130</v>
      </c>
      <c r="C69" s="34">
        <v>8</v>
      </c>
      <c r="D69" s="34">
        <v>21</v>
      </c>
      <c r="E69" s="34">
        <v>28</v>
      </c>
      <c r="F69" s="34">
        <v>18</v>
      </c>
      <c r="G69" s="34">
        <v>14</v>
      </c>
      <c r="H69" s="34">
        <v>5</v>
      </c>
      <c r="I69" s="34">
        <v>6</v>
      </c>
      <c r="J69" s="34">
        <v>72.8</v>
      </c>
      <c r="K69" s="34">
        <v>2034280.78</v>
      </c>
      <c r="L69" s="34">
        <f t="shared" si="2"/>
        <v>9194949.125599999</v>
      </c>
      <c r="M69" s="33">
        <v>104</v>
      </c>
      <c r="N69" s="38">
        <v>7.1</v>
      </c>
      <c r="O69" s="38">
        <v>4.8</v>
      </c>
      <c r="P69" s="38">
        <v>52</v>
      </c>
      <c r="Q69" s="38">
        <v>37</v>
      </c>
      <c r="R69" s="38">
        <v>6.6</v>
      </c>
      <c r="S69" s="38">
        <v>4.0999999999999996</v>
      </c>
      <c r="T69" s="38">
        <v>0.3</v>
      </c>
      <c r="U69" s="34">
        <v>3.29</v>
      </c>
      <c r="V69" s="38">
        <v>9.8000000000000007</v>
      </c>
      <c r="W69" s="38">
        <v>29.4</v>
      </c>
      <c r="X69" s="38">
        <v>89.4</v>
      </c>
      <c r="Y69" s="38">
        <v>29.8</v>
      </c>
      <c r="Z69" s="38">
        <v>33.299999999999997</v>
      </c>
      <c r="AA69" s="38">
        <v>13.4</v>
      </c>
      <c r="AB69" s="33">
        <v>157</v>
      </c>
      <c r="AC69" s="38">
        <v>7.9</v>
      </c>
      <c r="AD69" s="62">
        <f t="shared" si="3"/>
        <v>1443607012.7191999</v>
      </c>
      <c r="AE69" s="33"/>
      <c r="AF69" s="33"/>
    </row>
    <row r="70" spans="1:33">
      <c r="A70" s="34">
        <v>3.84</v>
      </c>
      <c r="B70" s="33" t="s">
        <v>41</v>
      </c>
      <c r="C70" s="34">
        <v>14</v>
      </c>
      <c r="D70" s="34">
        <v>36</v>
      </c>
      <c r="E70" s="34">
        <v>18</v>
      </c>
      <c r="F70" s="34">
        <v>14</v>
      </c>
      <c r="G70" s="34">
        <v>10</v>
      </c>
      <c r="H70" s="34">
        <v>5</v>
      </c>
      <c r="I70" s="34">
        <v>5</v>
      </c>
      <c r="J70" s="34">
        <v>74.239999999999995</v>
      </c>
      <c r="K70" s="34">
        <v>2397790</v>
      </c>
      <c r="L70" s="15">
        <f t="shared" si="2"/>
        <v>9207513.5999999996</v>
      </c>
      <c r="M70" s="33">
        <v>601</v>
      </c>
      <c r="N70" s="38">
        <v>7.6</v>
      </c>
      <c r="O70" s="38">
        <v>6.1</v>
      </c>
      <c r="P70" s="38">
        <v>54.3</v>
      </c>
      <c r="Q70" s="38">
        <v>34.299999999999997</v>
      </c>
      <c r="R70" s="38">
        <v>7.6</v>
      </c>
      <c r="S70" s="38">
        <v>3.5</v>
      </c>
      <c r="T70" s="38">
        <v>0.3</v>
      </c>
      <c r="U70" s="34">
        <v>4.08</v>
      </c>
      <c r="V70" s="38">
        <v>12.7</v>
      </c>
      <c r="W70" s="38">
        <v>38.200000000000003</v>
      </c>
      <c r="X70" s="38">
        <v>93.5</v>
      </c>
      <c r="Y70" s="38">
        <v>31.1</v>
      </c>
      <c r="Z70" s="38">
        <v>33.200000000000003</v>
      </c>
      <c r="AA70" s="38">
        <v>13.9</v>
      </c>
      <c r="AB70" s="33">
        <v>245</v>
      </c>
      <c r="AC70" s="38">
        <v>7.2</v>
      </c>
      <c r="AD70" s="39">
        <f t="shared" si="3"/>
        <v>2255840832</v>
      </c>
      <c r="AE70" s="33"/>
      <c r="AF70" s="40"/>
    </row>
    <row r="71" spans="1:33">
      <c r="A71" s="34">
        <v>4.8499999999999996</v>
      </c>
      <c r="B71" s="33" t="s">
        <v>90</v>
      </c>
      <c r="C71" s="34">
        <v>3</v>
      </c>
      <c r="D71" s="34">
        <v>18</v>
      </c>
      <c r="E71" s="34">
        <v>30</v>
      </c>
      <c r="F71" s="34">
        <v>25</v>
      </c>
      <c r="G71" s="34">
        <v>12</v>
      </c>
      <c r="H71" s="34">
        <v>8</v>
      </c>
      <c r="I71" s="34">
        <v>4</v>
      </c>
      <c r="J71" s="34">
        <v>67.98</v>
      </c>
      <c r="K71" s="34">
        <v>1898592.08</v>
      </c>
      <c r="L71" s="15">
        <f t="shared" si="2"/>
        <v>9208171.5879999995</v>
      </c>
      <c r="M71" s="33">
        <v>704</v>
      </c>
      <c r="N71" s="38">
        <v>7.3</v>
      </c>
      <c r="O71" s="38">
        <v>7</v>
      </c>
      <c r="P71" s="38">
        <v>60.2</v>
      </c>
      <c r="Q71" s="38">
        <v>27</v>
      </c>
      <c r="R71" s="38">
        <v>6.7</v>
      </c>
      <c r="S71" s="38">
        <v>4</v>
      </c>
      <c r="T71" s="38">
        <v>2.1</v>
      </c>
      <c r="U71" s="34">
        <v>3.88</v>
      </c>
      <c r="V71" s="38">
        <v>10.1</v>
      </c>
      <c r="W71" s="38">
        <v>31.8</v>
      </c>
      <c r="X71" s="38">
        <v>82</v>
      </c>
      <c r="Y71" s="38">
        <v>26.1</v>
      </c>
      <c r="Z71" s="38">
        <v>31.8</v>
      </c>
      <c r="AA71" s="38">
        <v>16.3</v>
      </c>
      <c r="AB71" s="33">
        <v>320</v>
      </c>
      <c r="AC71" s="38">
        <v>7.2</v>
      </c>
      <c r="AD71" s="39">
        <f t="shared" si="3"/>
        <v>2946614908.1599998</v>
      </c>
      <c r="AE71" s="33"/>
      <c r="AF71" s="40"/>
    </row>
    <row r="72" spans="1:33" s="40" customFormat="1">
      <c r="A72" s="15">
        <v>4.57</v>
      </c>
      <c r="B72" s="15" t="s">
        <v>101</v>
      </c>
      <c r="C72" s="15">
        <v>6</v>
      </c>
      <c r="D72" s="15">
        <v>22</v>
      </c>
      <c r="E72" s="15">
        <v>31</v>
      </c>
      <c r="F72" s="15">
        <v>19</v>
      </c>
      <c r="G72" s="15">
        <v>9</v>
      </c>
      <c r="H72" s="15">
        <v>8</v>
      </c>
      <c r="I72" s="15">
        <v>5</v>
      </c>
      <c r="J72" s="15">
        <v>68.48</v>
      </c>
      <c r="K72" s="52">
        <v>2015182.81</v>
      </c>
      <c r="L72" s="15">
        <f t="shared" si="2"/>
        <v>9209385.4417000003</v>
      </c>
      <c r="M72" s="12">
        <v>624</v>
      </c>
      <c r="N72" s="14">
        <v>6.7</v>
      </c>
      <c r="O72" s="14">
        <v>8.6</v>
      </c>
      <c r="P72" s="14">
        <v>73.3</v>
      </c>
      <c r="Q72" s="14">
        <v>18.100000000000001</v>
      </c>
      <c r="R72" s="14">
        <v>6.3</v>
      </c>
      <c r="S72" s="14">
        <v>1.6</v>
      </c>
      <c r="T72" s="14">
        <v>0.7</v>
      </c>
      <c r="U72" s="15">
        <v>5.12</v>
      </c>
      <c r="V72" s="14">
        <v>15.7</v>
      </c>
      <c r="W72" s="14">
        <v>45.7</v>
      </c>
      <c r="X72" s="14">
        <v>89.2</v>
      </c>
      <c r="Y72" s="14">
        <v>30.7</v>
      </c>
      <c r="Z72" s="14">
        <v>34.4</v>
      </c>
      <c r="AA72" s="14">
        <v>12.8</v>
      </c>
      <c r="AB72" s="12">
        <v>304</v>
      </c>
      <c r="AC72" s="14">
        <v>8.5</v>
      </c>
      <c r="AD72" s="39">
        <f t="shared" si="3"/>
        <v>2799653174.2768002</v>
      </c>
      <c r="AE72" s="32" t="s">
        <v>48</v>
      </c>
      <c r="AF72" s="17"/>
    </row>
    <row r="73" spans="1:33">
      <c r="A73" s="34">
        <v>4.92</v>
      </c>
      <c r="B73" s="33" t="s">
        <v>17</v>
      </c>
      <c r="C73" s="34">
        <v>11</v>
      </c>
      <c r="D73" s="34">
        <v>29</v>
      </c>
      <c r="E73" s="34">
        <v>29</v>
      </c>
      <c r="F73" s="34">
        <v>11</v>
      </c>
      <c r="G73" s="34">
        <v>8</v>
      </c>
      <c r="H73" s="34">
        <v>3</v>
      </c>
      <c r="I73" s="34">
        <v>10</v>
      </c>
      <c r="J73" s="34">
        <v>68.97</v>
      </c>
      <c r="K73" s="34">
        <v>1873139.44</v>
      </c>
      <c r="L73" s="15">
        <f t="shared" si="2"/>
        <v>9215846.0448000003</v>
      </c>
      <c r="M73" s="33">
        <v>443</v>
      </c>
      <c r="N73" s="38">
        <v>8.5</v>
      </c>
      <c r="O73" s="38">
        <v>4.7</v>
      </c>
      <c r="P73" s="38">
        <v>63.1</v>
      </c>
      <c r="Q73" s="38">
        <v>26.9</v>
      </c>
      <c r="R73" s="38">
        <v>4.7</v>
      </c>
      <c r="S73" s="38">
        <v>5.2</v>
      </c>
      <c r="T73" s="38">
        <v>0.1</v>
      </c>
      <c r="U73" s="34">
        <v>3.57</v>
      </c>
      <c r="V73" s="38">
        <v>10.4</v>
      </c>
      <c r="W73" s="38">
        <v>31.6</v>
      </c>
      <c r="X73" s="38">
        <v>88.5</v>
      </c>
      <c r="Y73" s="38">
        <v>29.1</v>
      </c>
      <c r="Z73" s="38">
        <v>32.799999999999997</v>
      </c>
      <c r="AA73" s="38">
        <v>12.6</v>
      </c>
      <c r="AB73" s="33">
        <v>211</v>
      </c>
      <c r="AC73" s="38">
        <v>8.1</v>
      </c>
      <c r="AD73" s="39">
        <f t="shared" si="3"/>
        <v>1944543515.4528</v>
      </c>
      <c r="AE73" s="33" t="s">
        <v>48</v>
      </c>
      <c r="AF73" s="40"/>
    </row>
    <row r="74" spans="1:33" s="40" customFormat="1">
      <c r="A74" s="34">
        <v>4.54</v>
      </c>
      <c r="B74" s="33" t="s">
        <v>130</v>
      </c>
      <c r="C74" s="34">
        <v>8</v>
      </c>
      <c r="D74" s="34">
        <v>18</v>
      </c>
      <c r="E74" s="34">
        <v>32</v>
      </c>
      <c r="F74" s="34">
        <v>27</v>
      </c>
      <c r="G74" s="34">
        <v>7</v>
      </c>
      <c r="H74" s="34">
        <v>3</v>
      </c>
      <c r="I74" s="34">
        <v>5</v>
      </c>
      <c r="J74" s="34">
        <v>71.44</v>
      </c>
      <c r="K74" s="34">
        <v>2031538.24</v>
      </c>
      <c r="L74" s="15">
        <f t="shared" si="2"/>
        <v>9223183.6096000001</v>
      </c>
      <c r="M74" s="33">
        <v>527</v>
      </c>
      <c r="N74" s="38">
        <v>6.5</v>
      </c>
      <c r="O74" s="38">
        <v>4.5999999999999996</v>
      </c>
      <c r="P74" s="38">
        <v>57.6</v>
      </c>
      <c r="Q74" s="38">
        <v>33.799999999999997</v>
      </c>
      <c r="R74" s="38">
        <v>6.8</v>
      </c>
      <c r="S74" s="38">
        <v>0.5</v>
      </c>
      <c r="T74" s="38">
        <v>1.3</v>
      </c>
      <c r="U74" s="34">
        <v>3.87</v>
      </c>
      <c r="V74" s="38">
        <v>12</v>
      </c>
      <c r="W74" s="38">
        <v>35.799999999999997</v>
      </c>
      <c r="X74" s="38">
        <v>92.4</v>
      </c>
      <c r="Y74" s="38">
        <v>31.1</v>
      </c>
      <c r="Z74" s="38">
        <v>33.700000000000003</v>
      </c>
      <c r="AA74" s="38">
        <v>12.8</v>
      </c>
      <c r="AB74" s="33">
        <v>229</v>
      </c>
      <c r="AC74" s="38">
        <v>6.8</v>
      </c>
      <c r="AD74" s="39">
        <f t="shared" si="3"/>
        <v>2112109046.5984001</v>
      </c>
      <c r="AE74" s="33"/>
    </row>
    <row r="75" spans="1:33">
      <c r="A75" s="34">
        <v>4.1900000000000004</v>
      </c>
      <c r="B75" s="33" t="s">
        <v>102</v>
      </c>
      <c r="C75" s="34">
        <v>2</v>
      </c>
      <c r="D75" s="34">
        <v>24</v>
      </c>
      <c r="E75" s="34">
        <v>35</v>
      </c>
      <c r="F75" s="34">
        <v>23</v>
      </c>
      <c r="G75" s="34">
        <v>8</v>
      </c>
      <c r="H75" s="34">
        <v>6</v>
      </c>
      <c r="I75" s="34">
        <v>2</v>
      </c>
      <c r="J75" s="34">
        <v>76.31</v>
      </c>
      <c r="K75" s="34">
        <v>2204258.96</v>
      </c>
      <c r="L75" s="34">
        <f t="shared" si="2"/>
        <v>9235845.0424000006</v>
      </c>
      <c r="M75" s="33">
        <v>117</v>
      </c>
      <c r="N75" s="38">
        <v>6.5</v>
      </c>
      <c r="O75" s="38">
        <v>4.9000000000000004</v>
      </c>
      <c r="P75" s="38">
        <v>53.4</v>
      </c>
      <c r="Q75" s="38">
        <v>35.9</v>
      </c>
      <c r="R75" s="38">
        <v>7.2</v>
      </c>
      <c r="S75" s="38">
        <v>2.9</v>
      </c>
      <c r="T75" s="38">
        <v>0.6</v>
      </c>
      <c r="U75" s="34">
        <v>3.78</v>
      </c>
      <c r="V75" s="38">
        <v>11.5</v>
      </c>
      <c r="W75" s="38">
        <v>34</v>
      </c>
      <c r="X75" s="38">
        <v>89.9</v>
      </c>
      <c r="Y75" s="38">
        <v>30.4</v>
      </c>
      <c r="Z75" s="38">
        <v>33.799999999999997</v>
      </c>
      <c r="AA75" s="38">
        <v>12.7</v>
      </c>
      <c r="AB75" s="33">
        <v>140</v>
      </c>
      <c r="AC75" s="38">
        <v>8</v>
      </c>
      <c r="AD75" s="62">
        <f t="shared" si="3"/>
        <v>1293018305.9360001</v>
      </c>
      <c r="AE75" s="33"/>
      <c r="AF75" s="33"/>
    </row>
    <row r="76" spans="1:33">
      <c r="A76" s="15">
        <v>4.4800000000000004</v>
      </c>
      <c r="B76" s="32" t="s">
        <v>41</v>
      </c>
      <c r="C76" s="15">
        <v>10</v>
      </c>
      <c r="D76" s="15">
        <v>32</v>
      </c>
      <c r="E76" s="15">
        <v>25</v>
      </c>
      <c r="F76" s="15">
        <v>12</v>
      </c>
      <c r="G76" s="15">
        <v>6</v>
      </c>
      <c r="H76" s="15">
        <v>8</v>
      </c>
      <c r="I76" s="15">
        <v>8</v>
      </c>
      <c r="J76" s="15">
        <v>69.599999999999994</v>
      </c>
      <c r="K76" s="52">
        <v>2063302.16</v>
      </c>
      <c r="L76" s="15">
        <f t="shared" si="2"/>
        <v>9243593.6768000014</v>
      </c>
      <c r="M76" s="12">
        <v>667</v>
      </c>
      <c r="N76" s="14">
        <v>7</v>
      </c>
      <c r="O76" s="14"/>
      <c r="P76" s="14"/>
      <c r="Q76" s="14"/>
      <c r="R76" s="14"/>
      <c r="S76" s="14"/>
      <c r="T76" s="14"/>
      <c r="U76" s="15"/>
      <c r="V76" s="14"/>
      <c r="W76" s="14"/>
      <c r="X76" s="14"/>
      <c r="Y76" s="14"/>
      <c r="Z76" s="14"/>
      <c r="AA76" s="14"/>
      <c r="AB76" s="12"/>
      <c r="AC76" s="14"/>
      <c r="AD76" s="39">
        <f t="shared" si="3"/>
        <v>0</v>
      </c>
      <c r="AE76" s="32"/>
      <c r="AF76" s="32"/>
    </row>
    <row r="77" spans="1:33" s="40" customFormat="1">
      <c r="A77" s="34">
        <v>4.75</v>
      </c>
      <c r="B77" s="33" t="s">
        <v>122</v>
      </c>
      <c r="C77" s="34">
        <v>6</v>
      </c>
      <c r="D77" s="34">
        <v>21</v>
      </c>
      <c r="E77" s="34">
        <v>33</v>
      </c>
      <c r="F77" s="34">
        <v>13</v>
      </c>
      <c r="G77" s="34">
        <v>17</v>
      </c>
      <c r="H77" s="34">
        <v>5</v>
      </c>
      <c r="I77" s="34">
        <v>5</v>
      </c>
      <c r="J77" s="34">
        <v>72.41</v>
      </c>
      <c r="K77" s="34">
        <v>1957029.82</v>
      </c>
      <c r="L77" s="15">
        <f t="shared" si="2"/>
        <v>9295891.6449999996</v>
      </c>
      <c r="M77" s="33">
        <v>533</v>
      </c>
      <c r="N77" s="38">
        <v>6.4</v>
      </c>
      <c r="O77" s="38">
        <v>6.2</v>
      </c>
      <c r="P77" s="38">
        <v>59.2</v>
      </c>
      <c r="Q77" s="38">
        <v>28.8</v>
      </c>
      <c r="R77" s="38">
        <v>8.6999999999999993</v>
      </c>
      <c r="S77" s="38">
        <v>3.3</v>
      </c>
      <c r="T77" s="38">
        <v>0</v>
      </c>
      <c r="U77" s="34">
        <v>3.84</v>
      </c>
      <c r="V77" s="38">
        <v>12</v>
      </c>
      <c r="W77" s="38">
        <v>35.9</v>
      </c>
      <c r="X77" s="38">
        <v>93.3</v>
      </c>
      <c r="Y77" s="38">
        <v>31.4</v>
      </c>
      <c r="Z77" s="38">
        <v>33.6</v>
      </c>
      <c r="AA77" s="38">
        <v>12.9</v>
      </c>
      <c r="AB77" s="33">
        <v>229</v>
      </c>
      <c r="AC77" s="38">
        <v>6.5</v>
      </c>
      <c r="AD77" s="39">
        <f t="shared" si="3"/>
        <v>2128759186.7049999</v>
      </c>
      <c r="AE77" s="33"/>
    </row>
    <row r="78" spans="1:33">
      <c r="A78" s="34">
        <v>4.6100000000000003</v>
      </c>
      <c r="B78" s="33" t="s">
        <v>124</v>
      </c>
      <c r="C78" s="34">
        <v>7</v>
      </c>
      <c r="D78" s="34">
        <v>16</v>
      </c>
      <c r="E78" s="34">
        <v>41</v>
      </c>
      <c r="F78" s="34">
        <v>12</v>
      </c>
      <c r="G78" s="34">
        <v>9</v>
      </c>
      <c r="H78" s="34">
        <v>8</v>
      </c>
      <c r="I78" s="34">
        <v>7</v>
      </c>
      <c r="J78" s="34">
        <v>74.02</v>
      </c>
      <c r="K78" s="34">
        <v>2016603.11</v>
      </c>
      <c r="L78" s="34">
        <f t="shared" si="2"/>
        <v>9296540.3371000011</v>
      </c>
      <c r="M78" s="33">
        <v>439</v>
      </c>
      <c r="N78" s="38">
        <v>8.1999999999999993</v>
      </c>
      <c r="O78" s="38">
        <v>6.5</v>
      </c>
      <c r="P78" s="38">
        <v>55.2</v>
      </c>
      <c r="Q78" s="38">
        <v>37.9</v>
      </c>
      <c r="R78" s="38">
        <v>4.3</v>
      </c>
      <c r="S78" s="38">
        <v>2.2000000000000002</v>
      </c>
      <c r="T78" s="38">
        <v>0.4</v>
      </c>
      <c r="U78" s="34">
        <v>4.71</v>
      </c>
      <c r="V78" s="38">
        <v>13.9</v>
      </c>
      <c r="W78" s="38">
        <v>40.4</v>
      </c>
      <c r="X78" s="38">
        <v>85.9</v>
      </c>
      <c r="Y78" s="38">
        <v>29.6</v>
      </c>
      <c r="Z78" s="38">
        <v>34.4</v>
      </c>
      <c r="AA78" s="38">
        <v>12.4</v>
      </c>
      <c r="AB78" s="33">
        <v>178</v>
      </c>
      <c r="AC78" s="38">
        <v>8.5</v>
      </c>
      <c r="AD78" s="62">
        <f t="shared" si="3"/>
        <v>1654784180.0038002</v>
      </c>
      <c r="AE78" s="33"/>
      <c r="AF78" s="33"/>
    </row>
    <row r="79" spans="1:33">
      <c r="A79" s="34">
        <v>4.46</v>
      </c>
      <c r="B79" s="33" t="s">
        <v>102</v>
      </c>
      <c r="C79" s="34">
        <v>8</v>
      </c>
      <c r="D79" s="34">
        <v>27</v>
      </c>
      <c r="E79" s="34">
        <v>22</v>
      </c>
      <c r="F79" s="34">
        <v>20</v>
      </c>
      <c r="G79" s="34">
        <v>10</v>
      </c>
      <c r="H79" s="34">
        <v>7</v>
      </c>
      <c r="I79" s="34">
        <v>6</v>
      </c>
      <c r="J79" s="34">
        <v>71.25</v>
      </c>
      <c r="K79" s="34">
        <v>2086656.38</v>
      </c>
      <c r="L79" s="15">
        <f t="shared" si="2"/>
        <v>9306487.4547999986</v>
      </c>
      <c r="M79" s="33">
        <v>328</v>
      </c>
      <c r="N79" s="38">
        <v>8.3000000000000007</v>
      </c>
      <c r="O79" s="38">
        <v>5.0999999999999996</v>
      </c>
      <c r="P79" s="38">
        <v>61.2</v>
      </c>
      <c r="Q79" s="38">
        <v>25.3</v>
      </c>
      <c r="R79" s="38">
        <v>6.1</v>
      </c>
      <c r="S79" s="38">
        <v>5.4</v>
      </c>
      <c r="T79" s="38">
        <v>2</v>
      </c>
      <c r="U79" s="34">
        <v>3.68</v>
      </c>
      <c r="V79" s="38">
        <v>9.9</v>
      </c>
      <c r="W79" s="38">
        <v>31.9</v>
      </c>
      <c r="X79" s="38">
        <v>86.7</v>
      </c>
      <c r="Y79" s="38">
        <v>27</v>
      </c>
      <c r="Z79" s="38">
        <v>31.1</v>
      </c>
      <c r="AA79" s="38">
        <v>15.7</v>
      </c>
      <c r="AB79" s="35">
        <v>193</v>
      </c>
      <c r="AC79" s="38">
        <v>8.4</v>
      </c>
      <c r="AD79" s="39">
        <f t="shared" si="3"/>
        <v>1796152078.7763996</v>
      </c>
      <c r="AE79" s="33"/>
      <c r="AF79" s="33"/>
    </row>
    <row r="80" spans="1:33" s="40" customFormat="1">
      <c r="A80" s="15">
        <v>5.6</v>
      </c>
      <c r="B80" s="32" t="s">
        <v>112</v>
      </c>
      <c r="C80" s="15">
        <v>12</v>
      </c>
      <c r="D80" s="15">
        <v>22</v>
      </c>
      <c r="E80" s="15">
        <v>19</v>
      </c>
      <c r="F80" s="15">
        <v>13</v>
      </c>
      <c r="G80" s="15">
        <v>11</v>
      </c>
      <c r="H80" s="15">
        <v>5</v>
      </c>
      <c r="I80" s="15">
        <v>19</v>
      </c>
      <c r="J80" s="15">
        <v>64.569999999999993</v>
      </c>
      <c r="K80" s="52">
        <v>1665028.11</v>
      </c>
      <c r="L80" s="15">
        <f t="shared" si="2"/>
        <v>9324157.4159999993</v>
      </c>
      <c r="M80" s="12">
        <v>387</v>
      </c>
      <c r="N80" s="14">
        <v>8.9</v>
      </c>
      <c r="O80" s="14"/>
      <c r="P80" s="14"/>
      <c r="Q80" s="14"/>
      <c r="R80" s="14"/>
      <c r="S80" s="14"/>
      <c r="T80" s="14"/>
      <c r="U80" s="15"/>
      <c r="V80" s="14"/>
      <c r="W80" s="14"/>
      <c r="X80" s="14"/>
      <c r="Y80" s="14"/>
      <c r="Z80" s="14"/>
      <c r="AA80" s="14"/>
      <c r="AB80" s="12"/>
      <c r="AC80" s="14"/>
      <c r="AD80" s="39">
        <f t="shared" si="3"/>
        <v>0</v>
      </c>
      <c r="AE80" s="32"/>
      <c r="AF80" s="32"/>
      <c r="AG80" s="33"/>
    </row>
    <row r="81" spans="1:33" s="40" customFormat="1">
      <c r="A81" s="34">
        <v>4.72</v>
      </c>
      <c r="B81" s="33" t="s">
        <v>17</v>
      </c>
      <c r="C81" s="34">
        <v>7</v>
      </c>
      <c r="D81" s="34">
        <v>20</v>
      </c>
      <c r="E81" s="34">
        <v>28</v>
      </c>
      <c r="F81" s="34">
        <v>20</v>
      </c>
      <c r="G81" s="34">
        <v>14</v>
      </c>
      <c r="H81" s="34">
        <v>7</v>
      </c>
      <c r="I81" s="34">
        <v>4</v>
      </c>
      <c r="J81" s="34">
        <v>67.97</v>
      </c>
      <c r="K81" s="34">
        <v>1983638.7</v>
      </c>
      <c r="L81" s="15">
        <f t="shared" si="2"/>
        <v>9362774.6639999989</v>
      </c>
      <c r="M81" s="33">
        <v>466</v>
      </c>
      <c r="N81" s="38">
        <v>5.7</v>
      </c>
      <c r="O81" s="38">
        <v>5.7</v>
      </c>
      <c r="P81" s="38">
        <v>34.6</v>
      </c>
      <c r="Q81" s="38">
        <v>54.7</v>
      </c>
      <c r="R81" s="38">
        <v>5.9</v>
      </c>
      <c r="S81" s="38">
        <v>1.6</v>
      </c>
      <c r="T81" s="38">
        <v>3.2</v>
      </c>
      <c r="U81" s="34">
        <v>3.42</v>
      </c>
      <c r="V81" s="38">
        <v>9</v>
      </c>
      <c r="W81" s="38">
        <v>28</v>
      </c>
      <c r="X81" s="38">
        <v>81.599999999999994</v>
      </c>
      <c r="Y81" s="38">
        <v>26.3</v>
      </c>
      <c r="Z81" s="38">
        <v>32.1</v>
      </c>
      <c r="AA81" s="38">
        <v>14</v>
      </c>
      <c r="AB81" s="35">
        <v>310</v>
      </c>
      <c r="AC81" s="38">
        <v>5.8</v>
      </c>
      <c r="AD81" s="39">
        <f t="shared" si="3"/>
        <v>2902460145.8399997</v>
      </c>
      <c r="AE81" s="33"/>
      <c r="AF81" s="33"/>
    </row>
    <row r="82" spans="1:33">
      <c r="A82" s="34">
        <v>4.28</v>
      </c>
      <c r="B82" s="33" t="s">
        <v>90</v>
      </c>
      <c r="C82" s="34">
        <v>7</v>
      </c>
      <c r="D82" s="34">
        <v>30</v>
      </c>
      <c r="E82" s="34">
        <v>24</v>
      </c>
      <c r="F82" s="34">
        <v>21</v>
      </c>
      <c r="G82" s="34">
        <v>8</v>
      </c>
      <c r="H82" s="34">
        <v>6</v>
      </c>
      <c r="I82" s="34">
        <v>4</v>
      </c>
      <c r="J82" s="34">
        <v>75.52</v>
      </c>
      <c r="K82" s="34">
        <v>2192919.83</v>
      </c>
      <c r="L82" s="15">
        <f t="shared" si="2"/>
        <v>9385696.8724000007</v>
      </c>
      <c r="M82" s="33">
        <v>408</v>
      </c>
      <c r="N82" s="38">
        <v>10.199999999999999</v>
      </c>
      <c r="O82" s="38">
        <v>6.2</v>
      </c>
      <c r="P82" s="38">
        <v>54.9</v>
      </c>
      <c r="Q82" s="38">
        <v>35.5</v>
      </c>
      <c r="R82" s="38">
        <v>6.2</v>
      </c>
      <c r="S82" s="38">
        <v>2.9</v>
      </c>
      <c r="T82" s="38">
        <v>0.5</v>
      </c>
      <c r="U82" s="34">
        <v>4.3</v>
      </c>
      <c r="V82" s="38">
        <v>12.5</v>
      </c>
      <c r="W82" s="38">
        <v>36.9</v>
      </c>
      <c r="X82" s="38">
        <v>85.8</v>
      </c>
      <c r="Y82" s="38">
        <v>29.1</v>
      </c>
      <c r="Z82" s="38">
        <v>33.9</v>
      </c>
      <c r="AA82" s="38">
        <v>13.4</v>
      </c>
      <c r="AB82" s="33">
        <v>176</v>
      </c>
      <c r="AC82" s="38">
        <v>9.6</v>
      </c>
      <c r="AD82" s="39">
        <f t="shared" si="3"/>
        <v>1651882649.5424001</v>
      </c>
      <c r="AE82" s="63"/>
    </row>
    <row r="83" spans="1:33">
      <c r="A83" s="15">
        <v>4.21</v>
      </c>
      <c r="B83" s="32" t="s">
        <v>88</v>
      </c>
      <c r="C83" s="15">
        <v>19</v>
      </c>
      <c r="D83" s="15">
        <v>20</v>
      </c>
      <c r="E83" s="15">
        <v>21</v>
      </c>
      <c r="F83" s="15">
        <v>19</v>
      </c>
      <c r="G83" s="15">
        <v>12</v>
      </c>
      <c r="H83" s="15">
        <v>6</v>
      </c>
      <c r="I83" s="15">
        <v>3</v>
      </c>
      <c r="J83" s="15">
        <v>70.13</v>
      </c>
      <c r="K83" s="52">
        <v>2229964.38</v>
      </c>
      <c r="L83" s="15">
        <f t="shared" si="2"/>
        <v>9388150.0397999994</v>
      </c>
      <c r="M83" s="12">
        <v>428</v>
      </c>
      <c r="N83" s="14">
        <v>7.7</v>
      </c>
      <c r="O83" s="14"/>
      <c r="P83" s="14"/>
      <c r="Q83" s="14"/>
      <c r="R83" s="14"/>
      <c r="S83" s="14"/>
      <c r="T83" s="14"/>
      <c r="U83" s="15"/>
      <c r="V83" s="14"/>
      <c r="W83" s="14"/>
      <c r="X83" s="14"/>
      <c r="Y83" s="14"/>
      <c r="Z83" s="14"/>
      <c r="AA83" s="14"/>
      <c r="AB83" s="12"/>
      <c r="AC83" s="14"/>
      <c r="AD83" s="39">
        <f t="shared" si="3"/>
        <v>0</v>
      </c>
      <c r="AE83" s="32"/>
      <c r="AF83" s="32"/>
    </row>
    <row r="84" spans="1:33" s="40" customFormat="1">
      <c r="A84" s="34">
        <v>3.77</v>
      </c>
      <c r="B84" s="33" t="s">
        <v>42</v>
      </c>
      <c r="C84" s="34">
        <v>14</v>
      </c>
      <c r="D84" s="34">
        <v>38</v>
      </c>
      <c r="E84" s="34">
        <v>17</v>
      </c>
      <c r="F84" s="34">
        <v>11</v>
      </c>
      <c r="G84" s="34">
        <v>10</v>
      </c>
      <c r="H84" s="34">
        <v>3</v>
      </c>
      <c r="I84" s="34">
        <v>7</v>
      </c>
      <c r="J84" s="34">
        <v>72.44</v>
      </c>
      <c r="K84" s="34">
        <v>2493584.29</v>
      </c>
      <c r="L84" s="15">
        <f t="shared" si="2"/>
        <v>9400812.7732999995</v>
      </c>
      <c r="M84" s="33">
        <v>466</v>
      </c>
      <c r="N84" s="38">
        <v>6.8</v>
      </c>
      <c r="O84" s="38">
        <v>6.5</v>
      </c>
      <c r="P84" s="38">
        <v>61.5</v>
      </c>
      <c r="Q84" s="38">
        <v>25.5</v>
      </c>
      <c r="R84" s="38">
        <v>6</v>
      </c>
      <c r="S84" s="38">
        <v>1.6</v>
      </c>
      <c r="T84" s="38">
        <v>5.4</v>
      </c>
      <c r="U84" s="34">
        <v>3.99</v>
      </c>
      <c r="V84" s="38">
        <v>12</v>
      </c>
      <c r="W84" s="38">
        <v>35.6</v>
      </c>
      <c r="X84" s="38">
        <v>89.2</v>
      </c>
      <c r="Y84" s="38">
        <v>30.1</v>
      </c>
      <c r="Z84" s="38">
        <v>33.700000000000003</v>
      </c>
      <c r="AA84" s="38">
        <v>12.1</v>
      </c>
      <c r="AB84" s="33">
        <v>219</v>
      </c>
      <c r="AC84" s="38">
        <v>6.7</v>
      </c>
      <c r="AD84" s="39">
        <f t="shared" si="3"/>
        <v>2058777997.3527</v>
      </c>
      <c r="AE84" s="33"/>
    </row>
    <row r="85" spans="1:33" s="40" customFormat="1">
      <c r="A85" s="34">
        <v>4.5199999999999996</v>
      </c>
      <c r="B85" s="33" t="s">
        <v>124</v>
      </c>
      <c r="C85" s="34">
        <v>4</v>
      </c>
      <c r="D85" s="34">
        <v>28</v>
      </c>
      <c r="E85" s="34">
        <v>30</v>
      </c>
      <c r="F85" s="34">
        <v>19</v>
      </c>
      <c r="G85" s="34">
        <v>9</v>
      </c>
      <c r="H85" s="34">
        <v>2</v>
      </c>
      <c r="I85" s="34">
        <v>8</v>
      </c>
      <c r="J85" s="34">
        <v>74.540000000000006</v>
      </c>
      <c r="K85" s="34">
        <v>2081372.14</v>
      </c>
      <c r="L85" s="15">
        <f t="shared" si="2"/>
        <v>9407802.0727999993</v>
      </c>
      <c r="M85" s="33">
        <v>561</v>
      </c>
      <c r="N85" s="38">
        <v>7.9</v>
      </c>
      <c r="O85" s="38">
        <v>4.5999999999999996</v>
      </c>
      <c r="P85" s="38">
        <v>50.2</v>
      </c>
      <c r="Q85" s="38">
        <v>40.299999999999997</v>
      </c>
      <c r="R85" s="38">
        <v>3.1</v>
      </c>
      <c r="S85" s="38">
        <v>3.5</v>
      </c>
      <c r="T85" s="38">
        <v>2.9</v>
      </c>
      <c r="U85" s="34">
        <v>4.0199999999999996</v>
      </c>
      <c r="V85" s="38">
        <v>11.8</v>
      </c>
      <c r="W85" s="38">
        <v>35.1</v>
      </c>
      <c r="X85" s="38">
        <v>87.2</v>
      </c>
      <c r="Y85" s="38">
        <v>29.3</v>
      </c>
      <c r="Z85" s="38">
        <v>33.5</v>
      </c>
      <c r="AA85" s="38">
        <v>13.1</v>
      </c>
      <c r="AB85" s="33">
        <v>252</v>
      </c>
      <c r="AC85" s="38">
        <v>8</v>
      </c>
      <c r="AD85" s="39">
        <f t="shared" si="3"/>
        <v>2370766122.3455997</v>
      </c>
      <c r="AE85" s="33"/>
    </row>
    <row r="86" spans="1:33" s="40" customFormat="1">
      <c r="A86" s="34">
        <v>5.43</v>
      </c>
      <c r="B86" s="33" t="s">
        <v>87</v>
      </c>
      <c r="C86" s="34">
        <v>13</v>
      </c>
      <c r="D86" s="34">
        <v>22</v>
      </c>
      <c r="E86" s="34">
        <v>17</v>
      </c>
      <c r="F86" s="34">
        <v>21</v>
      </c>
      <c r="G86" s="34">
        <v>11</v>
      </c>
      <c r="H86" s="34">
        <v>4</v>
      </c>
      <c r="I86" s="34">
        <v>13</v>
      </c>
      <c r="J86" s="34">
        <v>62.3</v>
      </c>
      <c r="K86" s="34">
        <v>1738191.47</v>
      </c>
      <c r="L86" s="15">
        <f t="shared" si="2"/>
        <v>9438379.6820999999</v>
      </c>
      <c r="M86" s="33">
        <v>512</v>
      </c>
      <c r="N86" s="38">
        <v>71</v>
      </c>
      <c r="O86" s="38">
        <v>9</v>
      </c>
      <c r="P86" s="38">
        <v>69.2</v>
      </c>
      <c r="Q86" s="38">
        <v>25.7</v>
      </c>
      <c r="R86" s="38">
        <v>3.7</v>
      </c>
      <c r="S86" s="38">
        <v>1.2</v>
      </c>
      <c r="T86" s="38">
        <v>0.2</v>
      </c>
      <c r="U86" s="34">
        <v>2.93</v>
      </c>
      <c r="V86" s="38">
        <v>6.6</v>
      </c>
      <c r="W86" s="38">
        <v>21.9</v>
      </c>
      <c r="X86" s="38">
        <v>74.8</v>
      </c>
      <c r="Y86" s="38">
        <v>22.5</v>
      </c>
      <c r="Z86" s="38">
        <v>30.1</v>
      </c>
      <c r="AA86" s="38">
        <v>16.7</v>
      </c>
      <c r="AB86" s="33">
        <v>350</v>
      </c>
      <c r="AC86" s="38">
        <v>7.4</v>
      </c>
      <c r="AD86" s="39">
        <f t="shared" si="3"/>
        <v>3303432888.7350001</v>
      </c>
      <c r="AE86" s="33"/>
      <c r="AG86" s="33"/>
    </row>
    <row r="87" spans="1:33" s="40" customFormat="1">
      <c r="A87" s="15">
        <v>3.94</v>
      </c>
      <c r="B87" s="32" t="s">
        <v>88</v>
      </c>
      <c r="C87" s="15">
        <v>17</v>
      </c>
      <c r="D87" s="15">
        <v>24</v>
      </c>
      <c r="E87" s="15">
        <v>24</v>
      </c>
      <c r="F87" s="15">
        <v>18</v>
      </c>
      <c r="G87" s="15">
        <v>8</v>
      </c>
      <c r="H87" s="15">
        <v>2</v>
      </c>
      <c r="I87" s="15">
        <v>7</v>
      </c>
      <c r="J87" s="15">
        <v>71.760000000000005</v>
      </c>
      <c r="K87" s="52">
        <v>2396247.0099999998</v>
      </c>
      <c r="L87" s="15">
        <f t="shared" si="2"/>
        <v>9441213.2193999998</v>
      </c>
      <c r="M87" s="12"/>
      <c r="N87" s="14" t="s">
        <v>38</v>
      </c>
      <c r="O87" s="14"/>
      <c r="P87" s="14"/>
      <c r="Q87" s="14"/>
      <c r="R87" s="14"/>
      <c r="S87" s="14"/>
      <c r="T87" s="14"/>
      <c r="U87" s="15"/>
      <c r="V87" s="14"/>
      <c r="W87" s="14"/>
      <c r="X87" s="14"/>
      <c r="Y87" s="14"/>
      <c r="Z87" s="14"/>
      <c r="AA87" s="14"/>
      <c r="AB87" s="12"/>
      <c r="AC87" s="14"/>
      <c r="AD87" s="39">
        <f t="shared" si="3"/>
        <v>0</v>
      </c>
      <c r="AE87" s="32"/>
      <c r="AF87" s="32"/>
    </row>
    <row r="88" spans="1:33" s="40" customFormat="1">
      <c r="A88" s="34">
        <v>3.72</v>
      </c>
      <c r="B88" s="33" t="s">
        <v>35</v>
      </c>
      <c r="C88" s="34">
        <v>8</v>
      </c>
      <c r="D88" s="34">
        <v>29</v>
      </c>
      <c r="E88" s="34">
        <v>28</v>
      </c>
      <c r="F88" s="34">
        <v>20</v>
      </c>
      <c r="G88" s="34">
        <v>10</v>
      </c>
      <c r="H88" s="34">
        <v>4</v>
      </c>
      <c r="I88" s="34">
        <v>1</v>
      </c>
      <c r="J88" s="34">
        <v>73.55</v>
      </c>
      <c r="K88" s="34">
        <v>2538989.6</v>
      </c>
      <c r="L88" s="15">
        <f t="shared" si="2"/>
        <v>9445041.3120000008</v>
      </c>
      <c r="M88" s="33">
        <v>483</v>
      </c>
      <c r="N88" s="38">
        <v>5.9</v>
      </c>
      <c r="O88" s="38">
        <v>7.6</v>
      </c>
      <c r="P88" s="38">
        <v>56.7</v>
      </c>
      <c r="Q88" s="38">
        <v>23.3</v>
      </c>
      <c r="R88" s="38">
        <v>15.1</v>
      </c>
      <c r="S88" s="38">
        <v>2.2999999999999998</v>
      </c>
      <c r="T88" s="38">
        <v>2.6</v>
      </c>
      <c r="U88" s="34">
        <v>3.35</v>
      </c>
      <c r="V88" s="38">
        <v>9.8000000000000007</v>
      </c>
      <c r="W88" s="38">
        <v>28.6</v>
      </c>
      <c r="X88" s="38">
        <v>85.2</v>
      </c>
      <c r="Y88" s="38">
        <v>29.4</v>
      </c>
      <c r="Z88" s="38">
        <v>34.4</v>
      </c>
      <c r="AA88" s="38">
        <v>12.6</v>
      </c>
      <c r="AB88" s="33">
        <v>296</v>
      </c>
      <c r="AC88" s="38">
        <v>5.9</v>
      </c>
      <c r="AD88" s="39">
        <f t="shared" si="3"/>
        <v>2795732228.3520002</v>
      </c>
      <c r="AE88" s="33"/>
      <c r="AG88" s="33"/>
    </row>
    <row r="89" spans="1:33">
      <c r="A89" s="34">
        <v>4.01</v>
      </c>
      <c r="B89" s="33" t="s">
        <v>17</v>
      </c>
      <c r="C89" s="34">
        <v>10</v>
      </c>
      <c r="D89" s="34">
        <v>30</v>
      </c>
      <c r="E89" s="34">
        <v>25</v>
      </c>
      <c r="F89" s="34">
        <v>16</v>
      </c>
      <c r="G89" s="34">
        <v>7</v>
      </c>
      <c r="H89" s="34">
        <v>8</v>
      </c>
      <c r="I89" s="34">
        <v>4</v>
      </c>
      <c r="J89" s="34">
        <v>76.48</v>
      </c>
      <c r="K89" s="34">
        <v>2355799.27</v>
      </c>
      <c r="L89" s="34">
        <f t="shared" si="2"/>
        <v>9446755.0726999994</v>
      </c>
      <c r="M89" s="33">
        <v>797</v>
      </c>
      <c r="N89" s="38">
        <v>6.8</v>
      </c>
      <c r="O89" s="38">
        <v>3.7</v>
      </c>
      <c r="P89" s="38">
        <v>52.9</v>
      </c>
      <c r="Q89" s="38">
        <v>35.1</v>
      </c>
      <c r="R89" s="38">
        <v>9.1999999999999993</v>
      </c>
      <c r="S89" s="38">
        <v>2.4</v>
      </c>
      <c r="T89" s="38">
        <v>0.4</v>
      </c>
      <c r="U89" s="34">
        <v>3.03</v>
      </c>
      <c r="V89" s="38">
        <v>6</v>
      </c>
      <c r="W89" s="38">
        <v>20.5</v>
      </c>
      <c r="X89" s="38">
        <v>67.599999999999994</v>
      </c>
      <c r="Y89" s="38">
        <v>19.7</v>
      </c>
      <c r="Z89" s="38">
        <v>29.1</v>
      </c>
      <c r="AA89" s="38">
        <v>28</v>
      </c>
      <c r="AB89" s="33">
        <v>526</v>
      </c>
      <c r="AC89" s="38">
        <v>7.3</v>
      </c>
      <c r="AD89" s="62">
        <f t="shared" si="3"/>
        <v>4968993168.2402</v>
      </c>
      <c r="AE89" s="33"/>
      <c r="AF89" s="33"/>
    </row>
    <row r="90" spans="1:33">
      <c r="A90" s="15">
        <v>5.31</v>
      </c>
      <c r="B90" s="32" t="s">
        <v>63</v>
      </c>
      <c r="C90" s="15">
        <v>7</v>
      </c>
      <c r="D90" s="15">
        <v>26</v>
      </c>
      <c r="E90" s="15">
        <v>19</v>
      </c>
      <c r="F90" s="15">
        <v>16</v>
      </c>
      <c r="G90" s="15">
        <v>14</v>
      </c>
      <c r="H90" s="15">
        <v>7</v>
      </c>
      <c r="I90" s="15">
        <v>12</v>
      </c>
      <c r="J90" s="15">
        <v>66.92</v>
      </c>
      <c r="K90" s="15">
        <v>1781606.6</v>
      </c>
      <c r="L90" s="15">
        <f t="shared" si="2"/>
        <v>9460331.0460000001</v>
      </c>
      <c r="M90" s="32">
        <v>389</v>
      </c>
      <c r="N90" s="14">
        <v>7.9</v>
      </c>
      <c r="O90" s="14">
        <v>4.5</v>
      </c>
      <c r="P90" s="14">
        <v>52.7</v>
      </c>
      <c r="Q90" s="14">
        <v>41.7</v>
      </c>
      <c r="R90" s="14">
        <v>3.3</v>
      </c>
      <c r="S90" s="14">
        <v>1.6</v>
      </c>
      <c r="T90" s="14">
        <v>0.7</v>
      </c>
      <c r="U90" s="15">
        <v>3.47</v>
      </c>
      <c r="V90" s="14">
        <v>11</v>
      </c>
      <c r="W90" s="14">
        <v>33.1</v>
      </c>
      <c r="X90" s="14">
        <v>95.3</v>
      </c>
      <c r="Y90" s="14">
        <v>31.8</v>
      </c>
      <c r="Z90" s="14">
        <v>33.299999999999997</v>
      </c>
      <c r="AA90" s="14">
        <v>14.4</v>
      </c>
      <c r="AB90" s="12">
        <v>159</v>
      </c>
      <c r="AC90" s="14">
        <v>8.1999999999999993</v>
      </c>
      <c r="AD90" s="39">
        <f t="shared" si="3"/>
        <v>1504192636.3140001</v>
      </c>
      <c r="AE90" s="32"/>
      <c r="AF90" s="32"/>
    </row>
    <row r="91" spans="1:33" s="40" customFormat="1">
      <c r="A91" s="34">
        <v>5.28</v>
      </c>
      <c r="B91" s="33" t="s">
        <v>102</v>
      </c>
      <c r="C91" s="34">
        <v>2</v>
      </c>
      <c r="D91" s="34">
        <v>25</v>
      </c>
      <c r="E91" s="34">
        <v>22</v>
      </c>
      <c r="F91" s="34">
        <v>21</v>
      </c>
      <c r="G91" s="34">
        <v>13</v>
      </c>
      <c r="H91" s="34">
        <v>6</v>
      </c>
      <c r="I91" s="34">
        <v>11</v>
      </c>
      <c r="J91" s="34">
        <v>65.209999999999994</v>
      </c>
      <c r="K91" s="34">
        <v>1798778.41</v>
      </c>
      <c r="L91" s="15">
        <f t="shared" si="2"/>
        <v>9497550.0047999993</v>
      </c>
      <c r="M91" s="33">
        <v>399</v>
      </c>
      <c r="N91" s="38">
        <v>7.4</v>
      </c>
      <c r="O91" s="38">
        <v>3.6</v>
      </c>
      <c r="P91" s="38">
        <v>43.2</v>
      </c>
      <c r="Q91" s="38">
        <v>44.5</v>
      </c>
      <c r="R91" s="38">
        <v>4.7</v>
      </c>
      <c r="S91" s="38">
        <v>4.5999999999999996</v>
      </c>
      <c r="T91" s="38">
        <v>3</v>
      </c>
      <c r="U91" s="34">
        <v>3.41</v>
      </c>
      <c r="V91" s="38">
        <v>11</v>
      </c>
      <c r="W91" s="38">
        <v>33.1</v>
      </c>
      <c r="X91" s="38">
        <v>96.8</v>
      </c>
      <c r="Y91" s="38">
        <v>32.200000000000003</v>
      </c>
      <c r="Z91" s="38">
        <v>33.200000000000003</v>
      </c>
      <c r="AA91" s="38">
        <v>13.4</v>
      </c>
      <c r="AB91" s="35">
        <v>218</v>
      </c>
      <c r="AC91" s="38">
        <v>7.9</v>
      </c>
      <c r="AD91" s="39">
        <f t="shared" si="3"/>
        <v>2070465901.0463998</v>
      </c>
      <c r="AE91" s="33"/>
      <c r="AF91" s="33"/>
      <c r="AG91" s="33"/>
    </row>
    <row r="92" spans="1:33" s="40" customFormat="1">
      <c r="A92" s="34">
        <v>5.01</v>
      </c>
      <c r="B92" s="33" t="s">
        <v>90</v>
      </c>
      <c r="C92" s="34">
        <v>8</v>
      </c>
      <c r="D92" s="34">
        <v>21</v>
      </c>
      <c r="E92" s="34">
        <v>23</v>
      </c>
      <c r="F92" s="34">
        <v>22</v>
      </c>
      <c r="G92" s="34">
        <v>7</v>
      </c>
      <c r="H92" s="34">
        <v>10</v>
      </c>
      <c r="I92" s="34">
        <v>9</v>
      </c>
      <c r="J92" s="34">
        <v>69.97</v>
      </c>
      <c r="K92" s="34">
        <v>1901262.14</v>
      </c>
      <c r="L92" s="15">
        <f t="shared" si="2"/>
        <v>9525323.3213999998</v>
      </c>
      <c r="M92" s="33">
        <v>625</v>
      </c>
      <c r="N92" s="38">
        <v>7.8</v>
      </c>
      <c r="O92" s="38">
        <v>3.3</v>
      </c>
      <c r="P92" s="38">
        <v>45</v>
      </c>
      <c r="Q92" s="38">
        <v>35.5</v>
      </c>
      <c r="R92" s="38">
        <v>7.6</v>
      </c>
      <c r="S92" s="38">
        <v>2.7</v>
      </c>
      <c r="T92" s="38">
        <v>9.1999999999999993</v>
      </c>
      <c r="U92" s="34">
        <v>3.8</v>
      </c>
      <c r="V92" s="38">
        <v>12.6</v>
      </c>
      <c r="W92" s="38">
        <v>36.799999999999997</v>
      </c>
      <c r="X92" s="38">
        <v>97</v>
      </c>
      <c r="Y92" s="38">
        <v>33.200000000000003</v>
      </c>
      <c r="Z92" s="38">
        <v>34.299999999999997</v>
      </c>
      <c r="AA92" s="38">
        <v>13.3</v>
      </c>
      <c r="AB92" s="33">
        <v>248</v>
      </c>
      <c r="AC92" s="38">
        <v>7.6</v>
      </c>
      <c r="AD92" s="39">
        <f t="shared" si="3"/>
        <v>2362280183.7072001</v>
      </c>
      <c r="AE92" s="33"/>
      <c r="AG92" s="33"/>
    </row>
    <row r="93" spans="1:33">
      <c r="A93" s="34">
        <v>4.3899999999999997</v>
      </c>
      <c r="B93" s="33" t="s">
        <v>122</v>
      </c>
      <c r="C93" s="34">
        <v>6</v>
      </c>
      <c r="D93" s="34">
        <v>30</v>
      </c>
      <c r="E93" s="34">
        <v>26</v>
      </c>
      <c r="F93" s="34">
        <v>12</v>
      </c>
      <c r="G93" s="34">
        <v>12</v>
      </c>
      <c r="H93" s="34">
        <v>9</v>
      </c>
      <c r="I93" s="34">
        <v>5</v>
      </c>
      <c r="J93" s="34">
        <v>72.790000000000006</v>
      </c>
      <c r="K93" s="34">
        <v>2169804.4500000002</v>
      </c>
      <c r="L93" s="34">
        <f t="shared" si="2"/>
        <v>9525441.5354999993</v>
      </c>
      <c r="M93" s="33">
        <v>726</v>
      </c>
      <c r="N93" s="38">
        <v>6.4</v>
      </c>
      <c r="O93" s="38">
        <v>6.7</v>
      </c>
      <c r="P93" s="38">
        <v>53.9</v>
      </c>
      <c r="Q93" s="38">
        <v>34.700000000000003</v>
      </c>
      <c r="R93" s="38">
        <v>5.0999999999999996</v>
      </c>
      <c r="S93" s="38">
        <v>5.7</v>
      </c>
      <c r="T93" s="38">
        <v>0.6</v>
      </c>
      <c r="U93" s="34">
        <v>4.09</v>
      </c>
      <c r="V93" s="38">
        <v>11.8</v>
      </c>
      <c r="W93" s="38">
        <v>35.5</v>
      </c>
      <c r="X93" s="38">
        <v>86.7</v>
      </c>
      <c r="Y93" s="38">
        <v>28.9</v>
      </c>
      <c r="Z93" s="38">
        <v>33.299999999999997</v>
      </c>
      <c r="AA93" s="38">
        <v>13.6</v>
      </c>
      <c r="AB93" s="33">
        <v>361</v>
      </c>
      <c r="AC93" s="38">
        <v>6.4</v>
      </c>
      <c r="AD93" s="62">
        <f t="shared" si="3"/>
        <v>3438684394.3154998</v>
      </c>
      <c r="AE93" s="33"/>
      <c r="AF93" s="33"/>
    </row>
    <row r="94" spans="1:33" s="40" customFormat="1">
      <c r="A94" s="34">
        <v>3.81</v>
      </c>
      <c r="B94" s="33" t="s">
        <v>17</v>
      </c>
      <c r="C94" s="34">
        <v>11</v>
      </c>
      <c r="D94" s="34">
        <v>28</v>
      </c>
      <c r="E94" s="34">
        <v>25</v>
      </c>
      <c r="F94" s="34">
        <v>21</v>
      </c>
      <c r="G94" s="34">
        <v>6</v>
      </c>
      <c r="H94" s="34">
        <v>5</v>
      </c>
      <c r="I94" s="34">
        <v>4</v>
      </c>
      <c r="J94" s="34">
        <v>77.87</v>
      </c>
      <c r="K94" s="34">
        <v>2511404.13</v>
      </c>
      <c r="L94" s="34">
        <f t="shared" si="2"/>
        <v>9568449.7352999989</v>
      </c>
      <c r="M94" s="33">
        <v>687</v>
      </c>
      <c r="N94" s="38">
        <v>7</v>
      </c>
      <c r="O94" s="38">
        <v>7.5</v>
      </c>
      <c r="P94" s="38">
        <v>62.9</v>
      </c>
      <c r="Q94" s="38">
        <v>26.7</v>
      </c>
      <c r="R94" s="38">
        <v>7.7</v>
      </c>
      <c r="S94" s="38">
        <v>2.4</v>
      </c>
      <c r="T94" s="38">
        <v>0.3</v>
      </c>
      <c r="U94" s="34">
        <v>4.37</v>
      </c>
      <c r="V94" s="38">
        <v>12.6</v>
      </c>
      <c r="W94" s="38">
        <v>37.700000000000003</v>
      </c>
      <c r="X94" s="38">
        <v>86.1</v>
      </c>
      <c r="Y94" s="38">
        <v>28.8</v>
      </c>
      <c r="Z94" s="38">
        <v>33.4</v>
      </c>
      <c r="AA94" s="38">
        <v>12.8</v>
      </c>
      <c r="AB94" s="33">
        <v>257</v>
      </c>
      <c r="AC94" s="38">
        <v>7.4</v>
      </c>
      <c r="AD94" s="62">
        <f t="shared" si="3"/>
        <v>2459091581.9720998</v>
      </c>
      <c r="AE94" s="33"/>
      <c r="AF94" s="33"/>
    </row>
    <row r="95" spans="1:33" s="40" customFormat="1">
      <c r="A95" s="34">
        <v>4.66</v>
      </c>
      <c r="B95" s="33" t="s">
        <v>112</v>
      </c>
      <c r="C95" s="34">
        <v>8</v>
      </c>
      <c r="D95" s="34">
        <v>25</v>
      </c>
      <c r="E95" s="34">
        <v>28</v>
      </c>
      <c r="F95" s="34">
        <v>20</v>
      </c>
      <c r="G95" s="34">
        <v>3</v>
      </c>
      <c r="H95" s="34">
        <v>8</v>
      </c>
      <c r="I95" s="34">
        <v>8</v>
      </c>
      <c r="J95" s="34">
        <v>66.66</v>
      </c>
      <c r="K95" s="34">
        <v>2060343.93</v>
      </c>
      <c r="L95" s="15">
        <f t="shared" si="2"/>
        <v>9601202.7138</v>
      </c>
      <c r="M95" s="33">
        <v>461</v>
      </c>
      <c r="N95" s="38">
        <v>6.9</v>
      </c>
      <c r="O95" s="38">
        <v>6.2</v>
      </c>
      <c r="P95" s="38">
        <v>55.4</v>
      </c>
      <c r="Q95" s="38">
        <v>37.299999999999997</v>
      </c>
      <c r="R95" s="38">
        <v>5.0999999999999996</v>
      </c>
      <c r="S95" s="38">
        <v>1.5</v>
      </c>
      <c r="T95" s="38">
        <v>0.7</v>
      </c>
      <c r="U95" s="34">
        <v>3.61</v>
      </c>
      <c r="V95" s="38">
        <v>11.3</v>
      </c>
      <c r="W95" s="38">
        <v>33.9</v>
      </c>
      <c r="X95" s="38">
        <v>93.7</v>
      </c>
      <c r="Y95" s="38">
        <v>31.2</v>
      </c>
      <c r="Z95" s="38">
        <v>33.200000000000003</v>
      </c>
      <c r="AA95" s="38">
        <v>12.8</v>
      </c>
      <c r="AB95" s="35">
        <v>251</v>
      </c>
      <c r="AC95" s="38">
        <v>6.9</v>
      </c>
      <c r="AD95" s="39">
        <f t="shared" si="3"/>
        <v>2409901881.1638002</v>
      </c>
      <c r="AE95" s="33"/>
      <c r="AF95" s="33"/>
      <c r="AG95" s="33"/>
    </row>
    <row r="96" spans="1:33" s="40" customFormat="1">
      <c r="A96" s="34">
        <v>4.32</v>
      </c>
      <c r="B96" s="33" t="s">
        <v>17</v>
      </c>
      <c r="C96" s="34">
        <v>7</v>
      </c>
      <c r="D96" s="34">
        <v>31</v>
      </c>
      <c r="E96" s="34">
        <v>28</v>
      </c>
      <c r="F96" s="34">
        <v>12</v>
      </c>
      <c r="G96" s="34">
        <v>9</v>
      </c>
      <c r="H96" s="34">
        <v>6</v>
      </c>
      <c r="I96" s="34">
        <v>7</v>
      </c>
      <c r="J96" s="34">
        <v>75.72</v>
      </c>
      <c r="K96" s="34">
        <v>2226021.9500000002</v>
      </c>
      <c r="L96" s="15">
        <f t="shared" si="2"/>
        <v>9616414.824000001</v>
      </c>
      <c r="M96" s="33">
        <v>612</v>
      </c>
      <c r="N96" s="38">
        <v>7.3</v>
      </c>
      <c r="O96" s="38">
        <v>4</v>
      </c>
      <c r="P96" s="38">
        <v>57.2</v>
      </c>
      <c r="Q96" s="38">
        <v>28.2</v>
      </c>
      <c r="R96" s="38">
        <v>11.7</v>
      </c>
      <c r="S96" s="38">
        <v>2.9</v>
      </c>
      <c r="T96" s="38">
        <v>0</v>
      </c>
      <c r="U96" s="34">
        <v>3.11</v>
      </c>
      <c r="V96" s="38">
        <v>9.6</v>
      </c>
      <c r="W96" s="38">
        <v>29.2</v>
      </c>
      <c r="X96" s="38">
        <v>94</v>
      </c>
      <c r="Y96" s="38">
        <v>31</v>
      </c>
      <c r="Z96" s="38">
        <v>33</v>
      </c>
      <c r="AA96" s="38">
        <v>13</v>
      </c>
      <c r="AB96" s="33">
        <v>325</v>
      </c>
      <c r="AC96" s="38">
        <v>7</v>
      </c>
      <c r="AD96" s="39">
        <f t="shared" si="3"/>
        <v>3125334817.8000002</v>
      </c>
      <c r="AE96" s="33"/>
    </row>
    <row r="97" spans="1:36" s="40" customFormat="1">
      <c r="A97" s="34">
        <v>4.21</v>
      </c>
      <c r="B97" s="33" t="s">
        <v>31</v>
      </c>
      <c r="C97" s="34">
        <v>6</v>
      </c>
      <c r="D97" s="34">
        <v>29</v>
      </c>
      <c r="E97" s="34">
        <v>31</v>
      </c>
      <c r="F97" s="34">
        <v>13</v>
      </c>
      <c r="G97" s="34">
        <v>13</v>
      </c>
      <c r="H97" s="34">
        <v>3</v>
      </c>
      <c r="I97" s="34">
        <v>5</v>
      </c>
      <c r="J97" s="34">
        <v>74.97</v>
      </c>
      <c r="K97" s="34">
        <v>2290301.0699999998</v>
      </c>
      <c r="L97" s="15">
        <f t="shared" si="2"/>
        <v>9642167.5046999995</v>
      </c>
      <c r="M97" s="33">
        <v>361</v>
      </c>
      <c r="N97" s="38">
        <v>7.2</v>
      </c>
      <c r="O97" s="38">
        <v>6.9</v>
      </c>
      <c r="P97" s="38" t="s">
        <v>47</v>
      </c>
      <c r="Q97" s="38">
        <v>17</v>
      </c>
      <c r="R97" s="38">
        <v>8.1999999999999993</v>
      </c>
      <c r="S97" s="38">
        <v>2.1</v>
      </c>
      <c r="T97" s="38">
        <v>0.5</v>
      </c>
      <c r="U97" s="34">
        <v>4.34</v>
      </c>
      <c r="V97" s="38">
        <v>13.1</v>
      </c>
      <c r="W97" s="38">
        <v>39.5</v>
      </c>
      <c r="X97" s="38">
        <v>90.9</v>
      </c>
      <c r="Y97" s="38">
        <v>30.1</v>
      </c>
      <c r="Z97" s="38">
        <v>33.1</v>
      </c>
      <c r="AA97" s="38">
        <v>14.2</v>
      </c>
      <c r="AB97" s="33">
        <v>131</v>
      </c>
      <c r="AC97" s="38">
        <v>7.7</v>
      </c>
      <c r="AD97" s="39">
        <f t="shared" si="3"/>
        <v>1263123943.1157</v>
      </c>
      <c r="AE97" s="63"/>
      <c r="AF97" s="42"/>
    </row>
    <row r="98" spans="1:36" s="40" customFormat="1">
      <c r="A98" s="34">
        <v>4.24</v>
      </c>
      <c r="B98" s="33" t="s">
        <v>63</v>
      </c>
      <c r="C98" s="34">
        <v>15</v>
      </c>
      <c r="D98" s="34">
        <v>21</v>
      </c>
      <c r="E98" s="34">
        <v>26</v>
      </c>
      <c r="F98" s="34">
        <v>21</v>
      </c>
      <c r="G98" s="34">
        <v>8</v>
      </c>
      <c r="H98" s="34">
        <v>3</v>
      </c>
      <c r="I98" s="34">
        <v>6</v>
      </c>
      <c r="J98" s="34">
        <v>69.790000000000006</v>
      </c>
      <c r="K98" s="34">
        <v>2274473.5699999998</v>
      </c>
      <c r="L98" s="15">
        <f t="shared" si="2"/>
        <v>9643767.9367999993</v>
      </c>
      <c r="M98" s="33">
        <v>355</v>
      </c>
      <c r="N98" s="38">
        <v>7.8</v>
      </c>
      <c r="O98" s="38">
        <v>6.1</v>
      </c>
      <c r="P98" s="38">
        <v>55.3</v>
      </c>
      <c r="Q98" s="38">
        <v>34</v>
      </c>
      <c r="R98" s="38">
        <v>4.7</v>
      </c>
      <c r="S98" s="38">
        <v>1.4</v>
      </c>
      <c r="T98" s="38">
        <v>4.5999999999999996</v>
      </c>
      <c r="U98" s="34">
        <v>3.55</v>
      </c>
      <c r="V98" s="38">
        <v>11.5</v>
      </c>
      <c r="W98" s="38">
        <v>34.1</v>
      </c>
      <c r="X98" s="38">
        <v>96.2</v>
      </c>
      <c r="Y98" s="38">
        <v>32.6</v>
      </c>
      <c r="Z98" s="38">
        <v>33.799999999999997</v>
      </c>
      <c r="AA98" s="38">
        <v>13.6</v>
      </c>
      <c r="AB98" s="35">
        <v>192</v>
      </c>
      <c r="AC98" s="38">
        <v>8.3000000000000007</v>
      </c>
      <c r="AD98" s="39">
        <f t="shared" si="3"/>
        <v>1851603443.8655999</v>
      </c>
      <c r="AE98" s="33"/>
      <c r="AF98" s="33"/>
    </row>
    <row r="99" spans="1:36">
      <c r="A99" s="34">
        <v>4.76</v>
      </c>
      <c r="B99" s="33" t="s">
        <v>130</v>
      </c>
      <c r="C99" s="34">
        <v>6</v>
      </c>
      <c r="D99" s="34">
        <v>18</v>
      </c>
      <c r="E99" s="34">
        <v>29</v>
      </c>
      <c r="F99" s="34">
        <v>27</v>
      </c>
      <c r="G99" s="34">
        <v>8</v>
      </c>
      <c r="H99" s="34">
        <v>6</v>
      </c>
      <c r="I99" s="34">
        <v>6</v>
      </c>
      <c r="J99" s="34">
        <v>72.52</v>
      </c>
      <c r="K99" s="34">
        <v>2027047.53</v>
      </c>
      <c r="L99" s="34">
        <f t="shared" si="2"/>
        <v>9648746.2427999992</v>
      </c>
      <c r="M99" s="33">
        <v>442</v>
      </c>
      <c r="N99" s="38">
        <v>8.5</v>
      </c>
      <c r="O99" s="38">
        <v>5.4</v>
      </c>
      <c r="P99" s="38">
        <v>63.3</v>
      </c>
      <c r="Q99" s="38">
        <v>29.6</v>
      </c>
      <c r="R99" s="38">
        <v>1.5</v>
      </c>
      <c r="S99" s="38">
        <v>5.2</v>
      </c>
      <c r="T99" s="38">
        <v>0.4</v>
      </c>
      <c r="U99" s="34">
        <v>3.87</v>
      </c>
      <c r="V99" s="38">
        <v>10.8</v>
      </c>
      <c r="W99" s="38">
        <v>33.4</v>
      </c>
      <c r="X99" s="38">
        <v>86.1</v>
      </c>
      <c r="Y99" s="38">
        <v>28</v>
      </c>
      <c r="Z99" s="38">
        <v>32.5</v>
      </c>
      <c r="AA99" s="38">
        <v>15.2</v>
      </c>
      <c r="AB99" s="33">
        <v>212</v>
      </c>
      <c r="AC99" s="38">
        <v>8.9</v>
      </c>
      <c r="AD99" s="62">
        <f t="shared" si="3"/>
        <v>2045534203.4735999</v>
      </c>
      <c r="AE99" s="33"/>
      <c r="AF99" s="33"/>
    </row>
    <row r="100" spans="1:36" s="40" customFormat="1">
      <c r="A100" s="34">
        <v>3.75</v>
      </c>
      <c r="B100" s="33" t="s">
        <v>121</v>
      </c>
      <c r="C100" s="34">
        <v>17</v>
      </c>
      <c r="D100" s="34">
        <v>22</v>
      </c>
      <c r="E100" s="34">
        <v>25</v>
      </c>
      <c r="F100" s="34">
        <v>16</v>
      </c>
      <c r="G100" s="34">
        <v>16</v>
      </c>
      <c r="H100" s="34">
        <v>3</v>
      </c>
      <c r="I100" s="34">
        <v>2</v>
      </c>
      <c r="J100" s="34">
        <v>75.75</v>
      </c>
      <c r="K100" s="34">
        <v>2577268.33</v>
      </c>
      <c r="L100" s="15">
        <f t="shared" si="2"/>
        <v>9664756.2375000007</v>
      </c>
      <c r="M100" s="33">
        <v>469</v>
      </c>
      <c r="N100" s="38">
        <v>9.1999999999999993</v>
      </c>
      <c r="O100" s="38">
        <v>7.8</v>
      </c>
      <c r="P100" s="38">
        <v>63</v>
      </c>
      <c r="Q100" s="38">
        <v>26.4</v>
      </c>
      <c r="R100" s="38">
        <v>5.8</v>
      </c>
      <c r="S100" s="38">
        <v>4.0999999999999996</v>
      </c>
      <c r="T100" s="38">
        <v>0.7</v>
      </c>
      <c r="U100" s="34">
        <v>3.54</v>
      </c>
      <c r="V100" s="38">
        <v>11.4</v>
      </c>
      <c r="W100" s="38">
        <v>34.200000000000003</v>
      </c>
      <c r="X100" s="38">
        <v>96.4</v>
      </c>
      <c r="Y100" s="38">
        <v>32.1</v>
      </c>
      <c r="Z100" s="38">
        <v>33.200000000000003</v>
      </c>
      <c r="AA100" s="38">
        <v>13.3</v>
      </c>
      <c r="AB100" s="33">
        <v>207</v>
      </c>
      <c r="AC100" s="38">
        <v>9</v>
      </c>
      <c r="AD100" s="39">
        <f t="shared" si="3"/>
        <v>2000604541.1625001</v>
      </c>
      <c r="AE100" s="33"/>
    </row>
    <row r="101" spans="1:36" s="40" customFormat="1">
      <c r="A101" s="34">
        <v>4.33</v>
      </c>
      <c r="B101" s="33" t="s">
        <v>90</v>
      </c>
      <c r="C101" s="34">
        <v>14</v>
      </c>
      <c r="D101" s="34">
        <v>20</v>
      </c>
      <c r="E101" s="34">
        <v>33</v>
      </c>
      <c r="F101" s="34">
        <v>11</v>
      </c>
      <c r="G101" s="34">
        <v>11</v>
      </c>
      <c r="H101" s="34">
        <v>3</v>
      </c>
      <c r="I101" s="34">
        <v>8</v>
      </c>
      <c r="J101" s="34">
        <v>70.069999999999993</v>
      </c>
      <c r="K101" s="34">
        <v>2232903.54</v>
      </c>
      <c r="L101" s="15">
        <f t="shared" si="2"/>
        <v>9668472.3281999994</v>
      </c>
      <c r="M101" s="33">
        <v>344</v>
      </c>
      <c r="N101" s="38">
        <v>7.6</v>
      </c>
      <c r="O101" s="38">
        <v>4.9000000000000004</v>
      </c>
      <c r="P101" s="38">
        <v>51.7</v>
      </c>
      <c r="Q101" s="38">
        <v>35.1</v>
      </c>
      <c r="R101" s="38">
        <v>9.1999999999999993</v>
      </c>
      <c r="S101" s="38">
        <v>3.3</v>
      </c>
      <c r="T101" s="38">
        <v>0.7</v>
      </c>
      <c r="U101" s="34">
        <v>4.29</v>
      </c>
      <c r="V101" s="38">
        <v>12.2</v>
      </c>
      <c r="W101" s="38">
        <v>37.200000000000003</v>
      </c>
      <c r="X101" s="38">
        <v>86.6</v>
      </c>
      <c r="Y101" s="38">
        <v>28.4</v>
      </c>
      <c r="Z101" s="38">
        <v>32.799999999999997</v>
      </c>
      <c r="AA101" s="38">
        <v>12.6</v>
      </c>
      <c r="AB101" s="33">
        <v>190</v>
      </c>
      <c r="AC101" s="38">
        <v>8</v>
      </c>
      <c r="AD101" s="39">
        <f t="shared" si="3"/>
        <v>1837009742.3579998</v>
      </c>
      <c r="AE101" s="33"/>
    </row>
    <row r="102" spans="1:36" s="40" customFormat="1">
      <c r="A102" s="34">
        <v>4.79</v>
      </c>
      <c r="B102" s="33" t="s">
        <v>52</v>
      </c>
      <c r="C102" s="34">
        <v>9</v>
      </c>
      <c r="D102" s="34">
        <v>26</v>
      </c>
      <c r="E102" s="34">
        <v>21</v>
      </c>
      <c r="F102" s="34">
        <v>19</v>
      </c>
      <c r="G102" s="34">
        <v>8</v>
      </c>
      <c r="H102" s="34">
        <v>8</v>
      </c>
      <c r="I102" s="34">
        <v>9</v>
      </c>
      <c r="J102" s="34">
        <v>71.25</v>
      </c>
      <c r="K102" s="34">
        <v>2028331.92</v>
      </c>
      <c r="L102" s="15">
        <f t="shared" si="2"/>
        <v>9715709.8968000002</v>
      </c>
      <c r="M102" s="33">
        <v>204</v>
      </c>
      <c r="N102" s="38">
        <v>8.8000000000000007</v>
      </c>
      <c r="O102" s="38">
        <v>5.2</v>
      </c>
      <c r="P102" s="38">
        <v>58.6</v>
      </c>
      <c r="Q102" s="38">
        <v>32.200000000000003</v>
      </c>
      <c r="R102" s="38">
        <v>5.7</v>
      </c>
      <c r="S102" s="38">
        <v>3</v>
      </c>
      <c r="T102" s="38">
        <v>0.5</v>
      </c>
      <c r="U102" s="34">
        <v>3.8</v>
      </c>
      <c r="V102" s="38">
        <v>10.7</v>
      </c>
      <c r="W102" s="38">
        <v>33</v>
      </c>
      <c r="X102" s="38">
        <v>86.7</v>
      </c>
      <c r="Y102" s="38">
        <v>28.2</v>
      </c>
      <c r="Z102" s="38">
        <v>32.5</v>
      </c>
      <c r="AA102" s="38">
        <v>16.600000000000001</v>
      </c>
      <c r="AB102" s="33">
        <v>152</v>
      </c>
      <c r="AC102" s="38">
        <v>9.8000000000000007</v>
      </c>
      <c r="AD102" s="39">
        <f t="shared" si="3"/>
        <v>1476787904.3136001</v>
      </c>
      <c r="AE102" s="33"/>
      <c r="AG102" s="32"/>
      <c r="AH102" s="43"/>
      <c r="AI102" s="43"/>
      <c r="AJ102" s="43"/>
    </row>
    <row r="103" spans="1:36" s="40" customFormat="1">
      <c r="A103" s="15">
        <v>4.99</v>
      </c>
      <c r="B103" s="32" t="s">
        <v>0</v>
      </c>
      <c r="C103" s="15">
        <v>11</v>
      </c>
      <c r="D103" s="15">
        <v>20</v>
      </c>
      <c r="E103" s="15">
        <v>23</v>
      </c>
      <c r="F103" s="15">
        <v>19</v>
      </c>
      <c r="G103" s="15">
        <v>13</v>
      </c>
      <c r="H103" s="15">
        <v>5</v>
      </c>
      <c r="I103" s="15">
        <v>9</v>
      </c>
      <c r="J103" s="15">
        <v>69.48</v>
      </c>
      <c r="K103" s="52">
        <v>1949639.97</v>
      </c>
      <c r="L103" s="15">
        <f t="shared" si="2"/>
        <v>9728703.4503000006</v>
      </c>
      <c r="M103" s="12">
        <v>451</v>
      </c>
      <c r="N103" s="14">
        <v>6.7</v>
      </c>
      <c r="O103" s="14"/>
      <c r="P103" s="14"/>
      <c r="Q103" s="14"/>
      <c r="R103" s="14"/>
      <c r="S103" s="14"/>
      <c r="T103" s="14"/>
      <c r="U103" s="15"/>
      <c r="V103" s="14"/>
      <c r="W103" s="14"/>
      <c r="X103" s="14"/>
      <c r="Y103" s="14"/>
      <c r="Z103" s="14"/>
      <c r="AA103" s="14"/>
      <c r="AB103" s="12"/>
      <c r="AC103" s="14"/>
      <c r="AD103" s="39">
        <f t="shared" si="3"/>
        <v>0</v>
      </c>
      <c r="AE103" s="32"/>
      <c r="AF103" s="32"/>
      <c r="AG103" s="32"/>
      <c r="AH103" s="43"/>
      <c r="AI103" s="43"/>
      <c r="AJ103" s="43"/>
    </row>
    <row r="104" spans="1:36">
      <c r="A104" s="34">
        <v>3.84</v>
      </c>
      <c r="B104" s="33" t="s">
        <v>121</v>
      </c>
      <c r="C104" s="34">
        <v>15</v>
      </c>
      <c r="D104" s="34">
        <v>28</v>
      </c>
      <c r="E104" s="34">
        <v>23</v>
      </c>
      <c r="F104" s="34">
        <v>17</v>
      </c>
      <c r="G104" s="34">
        <v>8</v>
      </c>
      <c r="H104" s="34">
        <v>5</v>
      </c>
      <c r="I104" s="34">
        <v>4</v>
      </c>
      <c r="J104" s="34">
        <v>73.98</v>
      </c>
      <c r="K104" s="34">
        <v>2537011.14</v>
      </c>
      <c r="L104" s="15">
        <f t="shared" si="2"/>
        <v>9742122.7775999997</v>
      </c>
      <c r="M104" s="33">
        <v>586</v>
      </c>
      <c r="N104" s="38">
        <v>7.5</v>
      </c>
      <c r="O104" s="38">
        <v>4.5999999999999996</v>
      </c>
      <c r="P104" s="38">
        <v>62.2</v>
      </c>
      <c r="Q104" s="38">
        <v>16.600000000000001</v>
      </c>
      <c r="R104" s="38">
        <v>5.4</v>
      </c>
      <c r="S104" s="38">
        <v>1.7</v>
      </c>
      <c r="T104" s="38">
        <v>4.0999999999999996</v>
      </c>
      <c r="U104" s="34">
        <v>3.75</v>
      </c>
      <c r="V104" s="38">
        <v>10.9</v>
      </c>
      <c r="W104" s="38">
        <v>33.5</v>
      </c>
      <c r="X104" s="38">
        <v>89.2</v>
      </c>
      <c r="Y104" s="38">
        <v>29.1</v>
      </c>
      <c r="Z104" s="38">
        <v>32.6</v>
      </c>
      <c r="AA104" s="38">
        <v>15.8</v>
      </c>
      <c r="AB104" s="35">
        <v>288</v>
      </c>
      <c r="AC104" s="38">
        <v>7.3</v>
      </c>
      <c r="AD104" s="39">
        <f t="shared" si="3"/>
        <v>2805731359.9488001</v>
      </c>
      <c r="AE104" s="33"/>
      <c r="AF104" s="33"/>
    </row>
    <row r="105" spans="1:36" s="40" customFormat="1">
      <c r="A105" s="34">
        <v>3.91</v>
      </c>
      <c r="B105" s="33" t="s">
        <v>124</v>
      </c>
      <c r="C105" s="34">
        <v>8</v>
      </c>
      <c r="D105" s="34">
        <v>25</v>
      </c>
      <c r="E105" s="34">
        <v>31</v>
      </c>
      <c r="F105" s="34">
        <v>21</v>
      </c>
      <c r="G105" s="34">
        <v>10</v>
      </c>
      <c r="H105" s="34">
        <v>1</v>
      </c>
      <c r="I105" s="34">
        <v>4</v>
      </c>
      <c r="J105" s="34">
        <v>76.709999999999994</v>
      </c>
      <c r="K105" s="34">
        <v>2493914.33</v>
      </c>
      <c r="L105" s="15">
        <f t="shared" si="2"/>
        <v>9751205.0303000007</v>
      </c>
      <c r="M105" s="33">
        <v>686</v>
      </c>
      <c r="N105" s="38">
        <v>6.9</v>
      </c>
      <c r="O105" s="38">
        <v>5</v>
      </c>
      <c r="P105" s="38">
        <v>53.3</v>
      </c>
      <c r="Q105" s="38">
        <v>37.700000000000003</v>
      </c>
      <c r="R105" s="38">
        <v>6.7</v>
      </c>
      <c r="S105" s="38">
        <v>2</v>
      </c>
      <c r="T105" s="38">
        <v>0.3</v>
      </c>
      <c r="U105" s="34">
        <v>4.1900000000000004</v>
      </c>
      <c r="V105" s="38">
        <v>13.3</v>
      </c>
      <c r="W105" s="38">
        <v>39</v>
      </c>
      <c r="X105" s="38">
        <v>93.1</v>
      </c>
      <c r="Y105" s="38">
        <v>31.7</v>
      </c>
      <c r="Z105" s="38">
        <v>34</v>
      </c>
      <c r="AA105" s="38">
        <v>12.6</v>
      </c>
      <c r="AB105" s="33">
        <v>269</v>
      </c>
      <c r="AC105" s="38">
        <v>7</v>
      </c>
      <c r="AD105" s="39">
        <f t="shared" si="3"/>
        <v>2623074153.1507001</v>
      </c>
      <c r="AE105" s="63"/>
      <c r="AF105" s="42"/>
      <c r="AG105" s="33"/>
    </row>
    <row r="106" spans="1:36">
      <c r="A106" s="34">
        <v>4.6500000000000004</v>
      </c>
      <c r="B106" s="33" t="s">
        <v>121</v>
      </c>
      <c r="C106" s="34">
        <v>13</v>
      </c>
      <c r="D106" s="34">
        <v>21</v>
      </c>
      <c r="E106" s="34">
        <v>22</v>
      </c>
      <c r="F106" s="34">
        <v>16</v>
      </c>
      <c r="G106" s="34">
        <v>11</v>
      </c>
      <c r="H106" s="34">
        <v>11</v>
      </c>
      <c r="I106" s="34">
        <v>6</v>
      </c>
      <c r="J106" s="34">
        <v>74.36</v>
      </c>
      <c r="K106" s="34">
        <v>2106072.62</v>
      </c>
      <c r="L106" s="34">
        <f t="shared" si="2"/>
        <v>9793237.6830000021</v>
      </c>
      <c r="M106" s="33">
        <v>759</v>
      </c>
      <c r="N106" s="38">
        <v>6.5</v>
      </c>
      <c r="O106" s="38">
        <v>5.5</v>
      </c>
      <c r="P106" s="38">
        <v>50</v>
      </c>
      <c r="Q106" s="38">
        <v>42.9</v>
      </c>
      <c r="R106" s="38">
        <v>5.0999999999999996</v>
      </c>
      <c r="S106" s="38">
        <v>1.7</v>
      </c>
      <c r="T106" s="38">
        <v>0.3</v>
      </c>
      <c r="U106" s="34">
        <v>3.49</v>
      </c>
      <c r="V106" s="38">
        <v>10.9</v>
      </c>
      <c r="W106" s="38">
        <v>31.8</v>
      </c>
      <c r="X106" s="38">
        <v>90.9</v>
      </c>
      <c r="Y106" s="38">
        <v>31.3</v>
      </c>
      <c r="Z106" s="38">
        <v>34.4</v>
      </c>
      <c r="AA106" s="38">
        <v>12.2</v>
      </c>
      <c r="AB106" s="33">
        <v>311</v>
      </c>
      <c r="AC106" s="38">
        <v>6.6</v>
      </c>
      <c r="AD106" s="62">
        <f t="shared" si="3"/>
        <v>3045696919.4130006</v>
      </c>
      <c r="AE106" s="33"/>
      <c r="AF106" s="33"/>
    </row>
    <row r="107" spans="1:36" s="40" customFormat="1">
      <c r="A107" s="34">
        <v>4.3</v>
      </c>
      <c r="B107" s="33" t="s">
        <v>121</v>
      </c>
      <c r="C107" s="34">
        <v>7</v>
      </c>
      <c r="D107" s="34">
        <v>23</v>
      </c>
      <c r="E107" s="34">
        <v>30</v>
      </c>
      <c r="F107" s="34">
        <v>19</v>
      </c>
      <c r="G107" s="34">
        <v>14</v>
      </c>
      <c r="H107" s="34">
        <v>4</v>
      </c>
      <c r="I107" s="34">
        <v>2</v>
      </c>
      <c r="J107" s="34">
        <v>76.63</v>
      </c>
      <c r="K107" s="34">
        <v>2281634.02</v>
      </c>
      <c r="L107" s="15">
        <f t="shared" si="2"/>
        <v>9811026.2860000003</v>
      </c>
      <c r="M107" s="33">
        <v>638</v>
      </c>
      <c r="N107" s="38">
        <v>7.1</v>
      </c>
      <c r="O107" s="38">
        <v>6.6</v>
      </c>
      <c r="P107" s="38">
        <v>78.3</v>
      </c>
      <c r="Q107" s="38">
        <v>12.1</v>
      </c>
      <c r="R107" s="38">
        <v>6.9</v>
      </c>
      <c r="S107" s="38">
        <v>2</v>
      </c>
      <c r="T107" s="38">
        <v>0.7</v>
      </c>
      <c r="U107" s="34">
        <v>4.01</v>
      </c>
      <c r="V107" s="38">
        <v>9.3000000000000007</v>
      </c>
      <c r="W107" s="38">
        <v>29.5</v>
      </c>
      <c r="X107" s="38">
        <v>73.599999999999994</v>
      </c>
      <c r="Y107" s="38">
        <v>23.3</v>
      </c>
      <c r="Z107" s="38">
        <v>31.6</v>
      </c>
      <c r="AA107" s="38">
        <v>20.100000000000001</v>
      </c>
      <c r="AB107" s="33">
        <v>366</v>
      </c>
      <c r="AC107" s="38">
        <v>7.3</v>
      </c>
      <c r="AD107" s="39">
        <f t="shared" si="3"/>
        <v>3590835620.6760001</v>
      </c>
      <c r="AE107" s="33"/>
    </row>
    <row r="108" spans="1:36" s="40" customFormat="1">
      <c r="A108" s="15">
        <v>3.99</v>
      </c>
      <c r="B108" s="32" t="s">
        <v>26</v>
      </c>
      <c r="C108" s="15">
        <v>9</v>
      </c>
      <c r="D108" s="15">
        <v>31</v>
      </c>
      <c r="E108" s="15">
        <v>29</v>
      </c>
      <c r="F108" s="15">
        <v>16</v>
      </c>
      <c r="G108" s="15">
        <v>8</v>
      </c>
      <c r="H108" s="15">
        <v>7</v>
      </c>
      <c r="I108" s="15"/>
      <c r="J108" s="15">
        <v>74.14</v>
      </c>
      <c r="K108" s="52">
        <v>2461904.06</v>
      </c>
      <c r="L108" s="15">
        <f t="shared" si="2"/>
        <v>9822997.1994000003</v>
      </c>
      <c r="M108" s="12"/>
      <c r="N108" s="14"/>
      <c r="O108" s="14"/>
      <c r="P108" s="14"/>
      <c r="Q108" s="14"/>
      <c r="R108" s="14"/>
      <c r="S108" s="14"/>
      <c r="T108" s="14"/>
      <c r="U108" s="15"/>
      <c r="V108" s="14"/>
      <c r="W108" s="14"/>
      <c r="X108" s="14"/>
      <c r="Y108" s="14"/>
      <c r="Z108" s="14"/>
      <c r="AA108" s="14"/>
      <c r="AB108" s="12"/>
      <c r="AC108" s="14"/>
      <c r="AD108" s="39">
        <f t="shared" si="3"/>
        <v>0</v>
      </c>
      <c r="AE108" s="32"/>
      <c r="AF108" s="32"/>
    </row>
    <row r="109" spans="1:36">
      <c r="A109" s="34">
        <v>4.38</v>
      </c>
      <c r="B109" s="33" t="s">
        <v>90</v>
      </c>
      <c r="C109" s="34">
        <v>10</v>
      </c>
      <c r="D109" s="34">
        <v>21</v>
      </c>
      <c r="E109" s="34">
        <v>24</v>
      </c>
      <c r="F109" s="34">
        <v>22</v>
      </c>
      <c r="G109" s="34">
        <v>12</v>
      </c>
      <c r="H109" s="34">
        <v>7</v>
      </c>
      <c r="I109" s="34">
        <v>4</v>
      </c>
      <c r="J109" s="34">
        <v>73.14</v>
      </c>
      <c r="K109" s="34">
        <v>2247029.2200000002</v>
      </c>
      <c r="L109" s="15">
        <f t="shared" si="2"/>
        <v>9841987.9835999999</v>
      </c>
      <c r="M109" s="33">
        <v>388</v>
      </c>
      <c r="N109" s="38">
        <v>8.9</v>
      </c>
      <c r="O109" s="38">
        <v>5.0999999999999996</v>
      </c>
      <c r="P109" s="38">
        <v>60.6</v>
      </c>
      <c r="Q109" s="38">
        <v>30.6</v>
      </c>
      <c r="R109" s="38">
        <v>7.7</v>
      </c>
      <c r="S109" s="38">
        <v>1.1000000000000001</v>
      </c>
      <c r="T109" s="38">
        <v>0</v>
      </c>
      <c r="U109" s="34">
        <v>3.48</v>
      </c>
      <c r="V109" s="38">
        <v>9.8000000000000007</v>
      </c>
      <c r="W109" s="38">
        <v>30</v>
      </c>
      <c r="X109" s="38">
        <v>86.2</v>
      </c>
      <c r="Y109" s="38">
        <v>28</v>
      </c>
      <c r="Z109" s="38">
        <v>32.5</v>
      </c>
      <c r="AA109" s="38">
        <v>15.3</v>
      </c>
      <c r="AB109" s="33">
        <v>200</v>
      </c>
      <c r="AC109" s="38">
        <v>8.6999999999999993</v>
      </c>
      <c r="AD109" s="39">
        <f t="shared" si="3"/>
        <v>1968397596.72</v>
      </c>
      <c r="AE109" s="63"/>
    </row>
    <row r="110" spans="1:36" s="40" customFormat="1">
      <c r="A110" s="34">
        <v>4.57</v>
      </c>
      <c r="B110" s="33" t="s">
        <v>35</v>
      </c>
      <c r="C110" s="34">
        <v>4</v>
      </c>
      <c r="D110" s="34">
        <v>20</v>
      </c>
      <c r="E110" s="34">
        <v>29</v>
      </c>
      <c r="F110" s="34">
        <v>23</v>
      </c>
      <c r="G110" s="34">
        <v>12</v>
      </c>
      <c r="H110" s="34">
        <v>11</v>
      </c>
      <c r="I110" s="34">
        <v>1</v>
      </c>
      <c r="J110" s="34">
        <v>70.95</v>
      </c>
      <c r="K110" s="34">
        <v>2156242.7400000002</v>
      </c>
      <c r="L110" s="15">
        <f t="shared" si="2"/>
        <v>9854029.321800001</v>
      </c>
      <c r="M110" s="33">
        <v>498</v>
      </c>
      <c r="N110" s="38">
        <v>6.7</v>
      </c>
      <c r="O110" s="38">
        <v>5.2</v>
      </c>
      <c r="P110" s="38">
        <v>64.8</v>
      </c>
      <c r="Q110" s="38">
        <v>23.9</v>
      </c>
      <c r="R110" s="38">
        <v>7.4</v>
      </c>
      <c r="S110" s="38">
        <v>3.5</v>
      </c>
      <c r="T110" s="38">
        <v>0.4</v>
      </c>
      <c r="U110" s="34">
        <v>3.83</v>
      </c>
      <c r="V110" s="38">
        <v>11.5</v>
      </c>
      <c r="W110" s="38">
        <v>35.1</v>
      </c>
      <c r="X110" s="38">
        <v>91.6</v>
      </c>
      <c r="Y110" s="38">
        <v>30</v>
      </c>
      <c r="Z110" s="38">
        <v>32.799999999999997</v>
      </c>
      <c r="AA110" s="38">
        <v>13.7</v>
      </c>
      <c r="AB110" s="33">
        <v>267</v>
      </c>
      <c r="AC110" s="38">
        <v>8</v>
      </c>
      <c r="AD110" s="39">
        <f t="shared" si="3"/>
        <v>2631025828.9206004</v>
      </c>
      <c r="AE110" s="63"/>
      <c r="AF110" s="42"/>
    </row>
    <row r="111" spans="1:36" s="40" customFormat="1">
      <c r="A111" s="34">
        <v>3.9</v>
      </c>
      <c r="B111" s="33" t="s">
        <v>17</v>
      </c>
      <c r="C111" s="34">
        <v>15</v>
      </c>
      <c r="D111" s="34">
        <v>27</v>
      </c>
      <c r="E111" s="34">
        <v>22</v>
      </c>
      <c r="F111" s="34">
        <v>19</v>
      </c>
      <c r="G111" s="34">
        <v>5</v>
      </c>
      <c r="H111" s="34">
        <v>7</v>
      </c>
      <c r="I111" s="34">
        <v>5</v>
      </c>
      <c r="J111" s="34">
        <v>77.34</v>
      </c>
      <c r="K111" s="34">
        <v>2533988.21</v>
      </c>
      <c r="L111" s="15">
        <f t="shared" si="2"/>
        <v>9882554.0189999994</v>
      </c>
      <c r="M111" s="33">
        <v>550</v>
      </c>
      <c r="N111" s="38">
        <v>8.8000000000000007</v>
      </c>
      <c r="O111" s="38">
        <v>9.5</v>
      </c>
      <c r="P111" s="38">
        <v>62.4</v>
      </c>
      <c r="Q111" s="38">
        <v>24.2</v>
      </c>
      <c r="R111" s="38">
        <v>7.3</v>
      </c>
      <c r="S111" s="38">
        <v>5.5</v>
      </c>
      <c r="T111" s="38">
        <v>0.6</v>
      </c>
      <c r="U111" s="34">
        <v>4.41</v>
      </c>
      <c r="V111" s="38">
        <v>12.6</v>
      </c>
      <c r="W111" s="38">
        <v>37.4</v>
      </c>
      <c r="X111" s="38">
        <v>84.7</v>
      </c>
      <c r="Y111" s="38">
        <v>28.6</v>
      </c>
      <c r="Z111" s="38">
        <v>33.700000000000003</v>
      </c>
      <c r="AA111" s="38">
        <v>12.1</v>
      </c>
      <c r="AB111" s="33">
        <v>242</v>
      </c>
      <c r="AC111" s="38">
        <v>9.1</v>
      </c>
      <c r="AD111" s="39">
        <f t="shared" si="3"/>
        <v>2391578072.598</v>
      </c>
      <c r="AE111" s="63"/>
      <c r="AF111" s="42"/>
    </row>
    <row r="112" spans="1:36" s="40" customFormat="1">
      <c r="A112" s="34">
        <v>4.66</v>
      </c>
      <c r="B112" s="33" t="s">
        <v>101</v>
      </c>
      <c r="C112" s="34">
        <v>4</v>
      </c>
      <c r="D112" s="34">
        <v>22</v>
      </c>
      <c r="E112" s="34">
        <v>22</v>
      </c>
      <c r="F112" s="34">
        <v>30</v>
      </c>
      <c r="G112" s="34">
        <v>11</v>
      </c>
      <c r="H112" s="34">
        <v>6</v>
      </c>
      <c r="I112" s="34">
        <v>6</v>
      </c>
      <c r="J112" s="34">
        <v>69.849999999999994</v>
      </c>
      <c r="K112" s="34">
        <v>2121054.11</v>
      </c>
      <c r="L112" s="15">
        <f t="shared" si="2"/>
        <v>9884112.1525999997</v>
      </c>
      <c r="M112" s="33">
        <v>589</v>
      </c>
      <c r="N112" s="38">
        <v>6.9</v>
      </c>
      <c r="O112" s="38">
        <v>6.3</v>
      </c>
      <c r="P112" s="38">
        <v>42.6</v>
      </c>
      <c r="Q112" s="38">
        <v>50</v>
      </c>
      <c r="R112" s="38">
        <v>5.9</v>
      </c>
      <c r="S112" s="38">
        <v>1.5</v>
      </c>
      <c r="T112" s="38">
        <v>0</v>
      </c>
      <c r="U112" s="34">
        <v>4.05</v>
      </c>
      <c r="V112" s="38">
        <v>10.9</v>
      </c>
      <c r="W112" s="38">
        <v>32.299999999999997</v>
      </c>
      <c r="X112" s="38">
        <v>79.7</v>
      </c>
      <c r="Y112" s="38">
        <v>26.8</v>
      </c>
      <c r="Z112" s="38">
        <v>33.700000000000003</v>
      </c>
      <c r="AA112" s="38">
        <v>12.2</v>
      </c>
      <c r="AB112" s="33">
        <v>283</v>
      </c>
      <c r="AC112" s="38">
        <v>7.3</v>
      </c>
      <c r="AD112" s="39">
        <f t="shared" si="3"/>
        <v>2797203739.1858001</v>
      </c>
      <c r="AE112" s="33"/>
      <c r="AG112" s="32"/>
      <c r="AH112" s="43"/>
      <c r="AI112" s="43"/>
      <c r="AJ112" s="43"/>
    </row>
    <row r="113" spans="1:36">
      <c r="A113" s="34">
        <v>4.6500000000000004</v>
      </c>
      <c r="B113" s="33" t="s">
        <v>63</v>
      </c>
      <c r="C113" s="34">
        <v>7</v>
      </c>
      <c r="D113" s="34">
        <v>23</v>
      </c>
      <c r="E113" s="34">
        <v>31</v>
      </c>
      <c r="F113" s="34">
        <v>17</v>
      </c>
      <c r="G113" s="34">
        <v>14</v>
      </c>
      <c r="H113" s="34">
        <v>4</v>
      </c>
      <c r="I113" s="34">
        <v>6</v>
      </c>
      <c r="J113" s="34">
        <v>74.400000000000006</v>
      </c>
      <c r="K113" s="34">
        <v>2132189.7799999998</v>
      </c>
      <c r="L113" s="15">
        <f t="shared" si="2"/>
        <v>9914682.477</v>
      </c>
      <c r="M113" s="33">
        <v>395</v>
      </c>
      <c r="N113" s="38">
        <v>7.2</v>
      </c>
      <c r="O113" s="38">
        <v>7.5</v>
      </c>
      <c r="P113" s="38">
        <v>68.7</v>
      </c>
      <c r="Q113" s="38">
        <v>25.2</v>
      </c>
      <c r="R113" s="38">
        <v>4.3</v>
      </c>
      <c r="S113" s="38">
        <v>1.6</v>
      </c>
      <c r="T113" s="38">
        <v>0.2</v>
      </c>
      <c r="U113" s="34">
        <v>3.77</v>
      </c>
      <c r="V113" s="38">
        <v>12</v>
      </c>
      <c r="W113" s="38">
        <v>35.5</v>
      </c>
      <c r="X113" s="38">
        <v>94.3</v>
      </c>
      <c r="Y113" s="38">
        <v>31.8</v>
      </c>
      <c r="Z113" s="38">
        <v>33.6</v>
      </c>
      <c r="AA113" s="38">
        <v>13</v>
      </c>
      <c r="AB113" s="33">
        <v>177</v>
      </c>
      <c r="AC113" s="38">
        <v>7.1</v>
      </c>
      <c r="AD113" s="39">
        <f t="shared" si="3"/>
        <v>1754898798.4289999</v>
      </c>
      <c r="AE113" s="33"/>
      <c r="AF113" s="40"/>
    </row>
    <row r="114" spans="1:36" s="40" customFormat="1">
      <c r="A114" s="34">
        <v>4.25</v>
      </c>
      <c r="B114" s="33" t="s">
        <v>124</v>
      </c>
      <c r="C114" s="34">
        <v>4</v>
      </c>
      <c r="D114" s="34">
        <v>32</v>
      </c>
      <c r="E114" s="34">
        <v>21</v>
      </c>
      <c r="F114" s="34">
        <v>16</v>
      </c>
      <c r="G114" s="34">
        <v>12</v>
      </c>
      <c r="H114" s="34">
        <v>12</v>
      </c>
      <c r="I114" s="34">
        <v>3</v>
      </c>
      <c r="J114" s="34">
        <v>76.61</v>
      </c>
      <c r="K114" s="34">
        <v>2352411.5499999998</v>
      </c>
      <c r="L114" s="34">
        <f t="shared" si="2"/>
        <v>9997749.0874999985</v>
      </c>
      <c r="M114" s="33">
        <v>363</v>
      </c>
      <c r="N114" s="38">
        <v>7.4</v>
      </c>
      <c r="O114" s="38">
        <v>5.0999999999999996</v>
      </c>
      <c r="P114" s="38">
        <v>57</v>
      </c>
      <c r="Q114" s="38">
        <v>33.6</v>
      </c>
      <c r="R114" s="38">
        <v>3</v>
      </c>
      <c r="S114" s="38">
        <v>6.3</v>
      </c>
      <c r="T114" s="38">
        <v>0.1</v>
      </c>
      <c r="U114" s="34">
        <v>4.28</v>
      </c>
      <c r="V114" s="38">
        <v>10.9</v>
      </c>
      <c r="W114" s="38">
        <v>33.799999999999997</v>
      </c>
      <c r="X114" s="38">
        <v>78.900000000000006</v>
      </c>
      <c r="Y114" s="38">
        <v>25.5</v>
      </c>
      <c r="Z114" s="38">
        <v>32.200000000000003</v>
      </c>
      <c r="AA114" s="38">
        <v>13.6</v>
      </c>
      <c r="AB114" s="33">
        <v>218</v>
      </c>
      <c r="AC114" s="38">
        <v>8.6</v>
      </c>
      <c r="AD114" s="62">
        <f t="shared" si="3"/>
        <v>2179509301.0749998</v>
      </c>
      <c r="AE114" s="33"/>
      <c r="AF114" s="33"/>
    </row>
    <row r="115" spans="1:36" s="40" customFormat="1">
      <c r="A115" s="34">
        <v>4.49</v>
      </c>
      <c r="B115" s="33" t="s">
        <v>42</v>
      </c>
      <c r="C115" s="34">
        <v>8</v>
      </c>
      <c r="D115" s="34">
        <v>25</v>
      </c>
      <c r="E115" s="34">
        <v>27</v>
      </c>
      <c r="F115" s="34">
        <v>16</v>
      </c>
      <c r="G115" s="34">
        <v>13</v>
      </c>
      <c r="H115" s="34">
        <v>5</v>
      </c>
      <c r="I115" s="34">
        <v>6</v>
      </c>
      <c r="J115" s="34">
        <v>70.099999999999994</v>
      </c>
      <c r="K115" s="34">
        <v>2234308.5699999998</v>
      </c>
      <c r="L115" s="15">
        <f t="shared" si="2"/>
        <v>10032045.4793</v>
      </c>
      <c r="M115" s="33">
        <v>398</v>
      </c>
      <c r="N115" s="38">
        <v>7.4</v>
      </c>
      <c r="O115" s="38">
        <v>6.7</v>
      </c>
      <c r="P115" s="38">
        <v>53.6</v>
      </c>
      <c r="Q115" s="38">
        <v>27.5</v>
      </c>
      <c r="R115" s="38">
        <v>7.4</v>
      </c>
      <c r="S115" s="38">
        <v>3.2</v>
      </c>
      <c r="T115" s="38">
        <v>8.3000000000000007</v>
      </c>
      <c r="U115" s="34">
        <v>3.36</v>
      </c>
      <c r="V115" s="38">
        <v>9.4</v>
      </c>
      <c r="W115" s="38">
        <v>27.7</v>
      </c>
      <c r="X115" s="38">
        <v>82.4</v>
      </c>
      <c r="Y115" s="38">
        <v>28</v>
      </c>
      <c r="Z115" s="38">
        <v>33.9</v>
      </c>
      <c r="AA115" s="38">
        <v>13.5</v>
      </c>
      <c r="AB115" s="33">
        <v>238</v>
      </c>
      <c r="AC115" s="38">
        <v>7.3</v>
      </c>
      <c r="AD115" s="39">
        <f t="shared" si="3"/>
        <v>2387626824.0734</v>
      </c>
      <c r="AE115" s="33"/>
      <c r="AG115" s="33"/>
    </row>
    <row r="116" spans="1:36" s="40" customFormat="1">
      <c r="A116" s="34">
        <v>3.83</v>
      </c>
      <c r="B116" s="33" t="s">
        <v>0</v>
      </c>
      <c r="C116" s="34">
        <v>16</v>
      </c>
      <c r="D116" s="34">
        <v>23</v>
      </c>
      <c r="E116" s="34">
        <v>22</v>
      </c>
      <c r="F116" s="34">
        <v>13</v>
      </c>
      <c r="G116" s="34">
        <v>7</v>
      </c>
      <c r="H116" s="34">
        <v>3</v>
      </c>
      <c r="I116" s="34">
        <v>6</v>
      </c>
      <c r="J116" s="34">
        <v>76.34</v>
      </c>
      <c r="K116" s="34">
        <v>2621195.43329411</v>
      </c>
      <c r="L116" s="15">
        <f t="shared" si="2"/>
        <v>10039178.509516442</v>
      </c>
      <c r="M116" s="33">
        <v>415</v>
      </c>
      <c r="N116" s="38">
        <v>6.4</v>
      </c>
      <c r="O116" s="38">
        <v>4.3</v>
      </c>
      <c r="P116" s="38">
        <v>31.1</v>
      </c>
      <c r="Q116" s="38">
        <v>63.3</v>
      </c>
      <c r="R116" s="38">
        <v>3.7</v>
      </c>
      <c r="S116" s="38">
        <v>1.8</v>
      </c>
      <c r="T116" s="38">
        <v>0.1</v>
      </c>
      <c r="U116" s="34">
        <v>3.44</v>
      </c>
      <c r="V116" s="38">
        <v>9.3000000000000007</v>
      </c>
      <c r="W116" s="38">
        <v>29.2</v>
      </c>
      <c r="X116" s="38">
        <v>84.8</v>
      </c>
      <c r="Y116" s="38">
        <v>27.1</v>
      </c>
      <c r="Z116" s="38">
        <v>31.9</v>
      </c>
      <c r="AA116" s="38">
        <v>20.100000000000001</v>
      </c>
      <c r="AB116" s="33">
        <v>320</v>
      </c>
      <c r="AC116" s="38">
        <v>6.9</v>
      </c>
      <c r="AD116" s="39">
        <f t="shared" si="3"/>
        <v>3212537123.0452614</v>
      </c>
      <c r="AE116" s="33"/>
      <c r="AG116" s="32"/>
      <c r="AH116" s="43"/>
      <c r="AI116" s="43"/>
      <c r="AJ116" s="43"/>
    </row>
    <row r="117" spans="1:36" s="40" customFormat="1">
      <c r="A117" s="34">
        <v>4.07</v>
      </c>
      <c r="B117" s="33" t="s">
        <v>62</v>
      </c>
      <c r="C117" s="34">
        <v>19</v>
      </c>
      <c r="D117" s="34">
        <v>31</v>
      </c>
      <c r="E117" s="34">
        <v>17</v>
      </c>
      <c r="F117" s="34">
        <v>11</v>
      </c>
      <c r="G117" s="34">
        <v>8</v>
      </c>
      <c r="H117" s="34">
        <v>6</v>
      </c>
      <c r="I117" s="34">
        <v>8</v>
      </c>
      <c r="J117" s="34">
        <v>72.86</v>
      </c>
      <c r="K117" s="34">
        <v>2477895.0499999998</v>
      </c>
      <c r="L117" s="15">
        <f t="shared" si="2"/>
        <v>10085032.853499999</v>
      </c>
      <c r="M117" s="33">
        <v>232</v>
      </c>
      <c r="N117" s="38">
        <v>9.3000000000000007</v>
      </c>
      <c r="O117" s="38">
        <v>4</v>
      </c>
      <c r="P117" s="38">
        <v>53.6</v>
      </c>
      <c r="Q117" s="38">
        <v>34.5</v>
      </c>
      <c r="R117" s="38">
        <v>3</v>
      </c>
      <c r="S117" s="38">
        <v>6.9</v>
      </c>
      <c r="T117" s="38">
        <v>2</v>
      </c>
      <c r="U117" s="34">
        <v>3.65</v>
      </c>
      <c r="V117" s="38">
        <v>10.4</v>
      </c>
      <c r="W117" s="38">
        <v>31.4</v>
      </c>
      <c r="X117" s="38">
        <v>86</v>
      </c>
      <c r="Y117" s="38">
        <v>28.4</v>
      </c>
      <c r="Z117" s="38">
        <v>33</v>
      </c>
      <c r="AA117" s="38">
        <v>15.5</v>
      </c>
      <c r="AB117" s="33">
        <v>174</v>
      </c>
      <c r="AC117" s="38">
        <v>9.4</v>
      </c>
      <c r="AD117" s="39">
        <f t="shared" si="3"/>
        <v>1754795716.5089998</v>
      </c>
      <c r="AE117" s="33"/>
      <c r="AG117" s="32"/>
      <c r="AH117" s="43"/>
      <c r="AI117" s="43"/>
      <c r="AJ117" s="43"/>
    </row>
    <row r="118" spans="1:36" s="40" customFormat="1">
      <c r="A118" s="34">
        <v>5.32</v>
      </c>
      <c r="B118" s="33" t="s">
        <v>33</v>
      </c>
      <c r="C118" s="34">
        <v>5</v>
      </c>
      <c r="D118" s="34">
        <v>17</v>
      </c>
      <c r="E118" s="34">
        <v>32</v>
      </c>
      <c r="F118" s="34">
        <v>17</v>
      </c>
      <c r="G118" s="34">
        <v>13</v>
      </c>
      <c r="H118" s="34">
        <v>5</v>
      </c>
      <c r="I118" s="34">
        <v>11</v>
      </c>
      <c r="J118" s="34">
        <v>68.47</v>
      </c>
      <c r="K118" s="34">
        <v>1900631.62</v>
      </c>
      <c r="L118" s="15">
        <f t="shared" si="2"/>
        <v>10111360.218400002</v>
      </c>
      <c r="M118" s="33">
        <v>427</v>
      </c>
      <c r="N118" s="38">
        <v>7.7</v>
      </c>
      <c r="O118" s="38">
        <v>8.4</v>
      </c>
      <c r="P118" s="38">
        <v>67.099999999999994</v>
      </c>
      <c r="Q118" s="38">
        <v>24.4</v>
      </c>
      <c r="R118" s="38">
        <v>5.8</v>
      </c>
      <c r="S118" s="38">
        <v>2.4</v>
      </c>
      <c r="T118" s="38">
        <v>0.3</v>
      </c>
      <c r="U118" s="34">
        <v>3.6</v>
      </c>
      <c r="V118" s="38">
        <v>11.4</v>
      </c>
      <c r="W118" s="38">
        <v>34</v>
      </c>
      <c r="X118" s="38">
        <v>94.3</v>
      </c>
      <c r="Y118" s="38">
        <v>31.7</v>
      </c>
      <c r="Z118" s="38">
        <v>33.6</v>
      </c>
      <c r="AA118" s="38">
        <v>13.1</v>
      </c>
      <c r="AB118" s="33">
        <v>211</v>
      </c>
      <c r="AC118" s="38">
        <v>7.5</v>
      </c>
      <c r="AD118" s="39">
        <f t="shared" si="3"/>
        <v>2133497006.0824003</v>
      </c>
      <c r="AE118" s="33"/>
    </row>
    <row r="119" spans="1:36" s="40" customFormat="1">
      <c r="A119" s="34">
        <v>3.98</v>
      </c>
      <c r="B119" s="33" t="s">
        <v>122</v>
      </c>
      <c r="C119" s="34">
        <v>7</v>
      </c>
      <c r="D119" s="34">
        <v>31</v>
      </c>
      <c r="E119" s="34">
        <v>28</v>
      </c>
      <c r="F119" s="34">
        <v>16</v>
      </c>
      <c r="G119" s="34">
        <v>11</v>
      </c>
      <c r="H119" s="34">
        <v>5</v>
      </c>
      <c r="I119" s="34">
        <v>2</v>
      </c>
      <c r="J119" s="34">
        <v>80.489999999999995</v>
      </c>
      <c r="K119" s="34">
        <v>2543627.17</v>
      </c>
      <c r="L119" s="15">
        <f t="shared" si="2"/>
        <v>10123636.136599999</v>
      </c>
      <c r="M119" s="33">
        <v>416</v>
      </c>
      <c r="N119" s="38">
        <v>9.1999999999999993</v>
      </c>
      <c r="O119" s="38">
        <v>4</v>
      </c>
      <c r="P119" s="38">
        <v>33.200000000000003</v>
      </c>
      <c r="Q119" s="38">
        <v>51.2</v>
      </c>
      <c r="R119" s="38">
        <v>13.1</v>
      </c>
      <c r="S119" s="38">
        <v>1.2</v>
      </c>
      <c r="T119" s="38">
        <v>1.3</v>
      </c>
      <c r="U119" s="34">
        <v>4.03</v>
      </c>
      <c r="V119" s="38">
        <v>10.5</v>
      </c>
      <c r="W119" s="38">
        <v>32.6</v>
      </c>
      <c r="X119" s="38">
        <v>80.8</v>
      </c>
      <c r="Y119" s="38">
        <v>26.2</v>
      </c>
      <c r="Z119" s="38">
        <v>32.4</v>
      </c>
      <c r="AA119" s="38">
        <v>13.8</v>
      </c>
      <c r="AB119" s="33">
        <v>202</v>
      </c>
      <c r="AC119" s="38">
        <v>9</v>
      </c>
      <c r="AD119" s="39">
        <f t="shared" si="3"/>
        <v>2044974499.5931997</v>
      </c>
      <c r="AE119" s="33"/>
      <c r="AG119" s="32"/>
      <c r="AH119" s="43"/>
      <c r="AI119" s="43"/>
      <c r="AJ119" s="43"/>
    </row>
    <row r="120" spans="1:36">
      <c r="A120" s="34">
        <v>4.13</v>
      </c>
      <c r="B120" s="33" t="s">
        <v>102</v>
      </c>
      <c r="C120" s="34">
        <v>6</v>
      </c>
      <c r="D120" s="34">
        <v>32</v>
      </c>
      <c r="E120" s="34">
        <v>21</v>
      </c>
      <c r="F120" s="34">
        <v>20</v>
      </c>
      <c r="G120" s="34">
        <v>13</v>
      </c>
      <c r="H120" s="34">
        <v>5</v>
      </c>
      <c r="I120" s="34">
        <v>3</v>
      </c>
      <c r="J120" s="34">
        <v>74</v>
      </c>
      <c r="K120" s="34">
        <v>2470286.52</v>
      </c>
      <c r="L120" s="15">
        <f t="shared" si="2"/>
        <v>10202283.3276</v>
      </c>
      <c r="M120" s="33">
        <v>916</v>
      </c>
      <c r="N120" s="38">
        <v>6.3</v>
      </c>
      <c r="O120" s="38">
        <v>10.6</v>
      </c>
      <c r="P120" s="38">
        <v>43.6</v>
      </c>
      <c r="Q120" s="38">
        <v>46.1</v>
      </c>
      <c r="R120" s="38">
        <v>8.3000000000000007</v>
      </c>
      <c r="S120" s="38">
        <v>2</v>
      </c>
      <c r="T120" s="38">
        <v>0</v>
      </c>
      <c r="U120" s="34">
        <v>3.81</v>
      </c>
      <c r="V120" s="38">
        <v>11.2</v>
      </c>
      <c r="W120" s="38">
        <v>33.4</v>
      </c>
      <c r="X120" s="38">
        <v>87.5</v>
      </c>
      <c r="Y120" s="38">
        <v>29.3</v>
      </c>
      <c r="Z120" s="38">
        <v>33.5</v>
      </c>
      <c r="AA120" s="38">
        <v>13.5</v>
      </c>
      <c r="AB120" s="33">
        <v>406</v>
      </c>
      <c r="AC120" s="38">
        <v>6.2</v>
      </c>
      <c r="AD120" s="39">
        <f t="shared" si="3"/>
        <v>4142127031.0056</v>
      </c>
      <c r="AE120" s="33"/>
      <c r="AF120" s="40"/>
    </row>
    <row r="121" spans="1:36">
      <c r="A121" s="34">
        <v>4.33</v>
      </c>
      <c r="B121" s="33" t="s">
        <v>90</v>
      </c>
      <c r="C121" s="34">
        <v>4</v>
      </c>
      <c r="D121" s="34">
        <v>25</v>
      </c>
      <c r="E121" s="34">
        <v>26</v>
      </c>
      <c r="F121" s="34">
        <v>31</v>
      </c>
      <c r="G121" s="34">
        <v>9</v>
      </c>
      <c r="H121" s="34">
        <v>3</v>
      </c>
      <c r="I121" s="34">
        <v>3</v>
      </c>
      <c r="J121" s="34">
        <v>75.75</v>
      </c>
      <c r="K121" s="34">
        <v>2356440.37</v>
      </c>
      <c r="L121" s="15">
        <f t="shared" si="2"/>
        <v>10203386.802100001</v>
      </c>
      <c r="M121" s="33">
        <v>589</v>
      </c>
      <c r="N121" s="38">
        <v>7.4</v>
      </c>
      <c r="O121" s="38">
        <v>3.7</v>
      </c>
      <c r="P121" s="38">
        <v>46.3</v>
      </c>
      <c r="Q121" s="38">
        <v>43.4</v>
      </c>
      <c r="R121" s="38">
        <v>5.3</v>
      </c>
      <c r="S121" s="38">
        <v>2.9</v>
      </c>
      <c r="T121" s="38">
        <v>2.1</v>
      </c>
      <c r="U121" s="34">
        <v>3.8</v>
      </c>
      <c r="V121" s="38">
        <v>11.9</v>
      </c>
      <c r="W121" s="38">
        <v>35.1</v>
      </c>
      <c r="X121" s="38">
        <v>92.4</v>
      </c>
      <c r="Y121" s="38">
        <v>31.3</v>
      </c>
      <c r="Z121" s="38">
        <v>33.9</v>
      </c>
      <c r="AA121" s="38">
        <v>12.1</v>
      </c>
      <c r="AB121" s="33">
        <v>243</v>
      </c>
      <c r="AC121" s="38">
        <v>7.3</v>
      </c>
      <c r="AD121" s="39">
        <f t="shared" si="3"/>
        <v>2479422992.9103003</v>
      </c>
      <c r="AE121" s="33"/>
      <c r="AF121" s="40"/>
    </row>
    <row r="122" spans="1:36" s="40" customFormat="1">
      <c r="A122" s="34">
        <v>4.9800000000000004</v>
      </c>
      <c r="B122" s="33" t="s">
        <v>121</v>
      </c>
      <c r="C122" s="34">
        <v>5</v>
      </c>
      <c r="D122" s="34">
        <v>21</v>
      </c>
      <c r="E122" s="34">
        <v>20</v>
      </c>
      <c r="F122" s="34">
        <v>38</v>
      </c>
      <c r="G122" s="34">
        <v>6</v>
      </c>
      <c r="H122" s="34">
        <v>2</v>
      </c>
      <c r="I122" s="34">
        <v>8</v>
      </c>
      <c r="J122" s="34">
        <v>69.8</v>
      </c>
      <c r="K122" s="34">
        <v>2055724.35</v>
      </c>
      <c r="L122" s="15">
        <f t="shared" si="2"/>
        <v>10237507.263000002</v>
      </c>
      <c r="M122" s="33">
        <v>595</v>
      </c>
      <c r="N122" s="38">
        <v>7.6</v>
      </c>
      <c r="O122" s="38">
        <v>4.0999999999999996</v>
      </c>
      <c r="P122" s="38">
        <v>50.2</v>
      </c>
      <c r="Q122" s="38">
        <v>39.299999999999997</v>
      </c>
      <c r="R122" s="38">
        <v>3.9</v>
      </c>
      <c r="S122" s="38">
        <v>6.4</v>
      </c>
      <c r="T122" s="38">
        <v>0.2</v>
      </c>
      <c r="U122" s="34">
        <v>4.28</v>
      </c>
      <c r="V122" s="38">
        <v>12.5</v>
      </c>
      <c r="W122" s="38">
        <v>37</v>
      </c>
      <c r="X122" s="38">
        <v>86.4</v>
      </c>
      <c r="Y122" s="38">
        <v>29.1</v>
      </c>
      <c r="Z122" s="38">
        <v>33.700000000000003</v>
      </c>
      <c r="AA122" s="38">
        <v>13.7</v>
      </c>
      <c r="AB122" s="33">
        <v>245</v>
      </c>
      <c r="AC122" s="38">
        <v>7.4</v>
      </c>
      <c r="AD122" s="39">
        <f t="shared" si="3"/>
        <v>2508189279.4350004</v>
      </c>
      <c r="AE122" s="33"/>
    </row>
    <row r="123" spans="1:36" s="40" customFormat="1">
      <c r="A123" s="15">
        <v>3.75</v>
      </c>
      <c r="B123" s="32" t="s">
        <v>102</v>
      </c>
      <c r="C123" s="15">
        <v>6</v>
      </c>
      <c r="D123" s="15">
        <v>35</v>
      </c>
      <c r="E123" s="15">
        <v>25</v>
      </c>
      <c r="F123" s="15">
        <v>19</v>
      </c>
      <c r="G123" s="15">
        <v>9</v>
      </c>
      <c r="H123" s="15">
        <v>3</v>
      </c>
      <c r="I123" s="15">
        <v>3</v>
      </c>
      <c r="J123" s="15">
        <v>73.180000000000007</v>
      </c>
      <c r="K123" s="52">
        <v>2731046.81</v>
      </c>
      <c r="L123" s="15">
        <f t="shared" si="2"/>
        <v>10241425.5375</v>
      </c>
      <c r="M123" s="12">
        <v>376</v>
      </c>
      <c r="N123" s="14">
        <v>8.9</v>
      </c>
      <c r="O123" s="14"/>
      <c r="P123" s="14"/>
      <c r="Q123" s="14"/>
      <c r="R123" s="14"/>
      <c r="S123" s="14"/>
      <c r="T123" s="14"/>
      <c r="U123" s="15"/>
      <c r="V123" s="14"/>
      <c r="W123" s="14"/>
      <c r="X123" s="14"/>
      <c r="Y123" s="14"/>
      <c r="Z123" s="14"/>
      <c r="AA123" s="14"/>
      <c r="AB123" s="12"/>
      <c r="AC123" s="14"/>
      <c r="AD123" s="39">
        <f t="shared" si="3"/>
        <v>0</v>
      </c>
      <c r="AE123" s="32" t="s">
        <v>125</v>
      </c>
      <c r="AF123" s="32"/>
    </row>
    <row r="124" spans="1:36" s="40" customFormat="1">
      <c r="A124" s="34">
        <v>4.95</v>
      </c>
      <c r="B124" s="33" t="s">
        <v>41</v>
      </c>
      <c r="C124" s="34">
        <v>9</v>
      </c>
      <c r="D124" s="34">
        <v>27</v>
      </c>
      <c r="E124" s="34">
        <v>36</v>
      </c>
      <c r="F124" s="34">
        <v>14</v>
      </c>
      <c r="G124" s="34">
        <v>5</v>
      </c>
      <c r="H124" s="34">
        <v>4</v>
      </c>
      <c r="I124" s="34">
        <v>6</v>
      </c>
      <c r="J124" s="34">
        <v>72.81</v>
      </c>
      <c r="K124" s="34">
        <v>2073153.71</v>
      </c>
      <c r="L124" s="15">
        <f t="shared" si="2"/>
        <v>10262110.864500001</v>
      </c>
      <c r="M124" s="33">
        <v>358</v>
      </c>
      <c r="N124" s="38">
        <v>7.7</v>
      </c>
      <c r="O124" s="38">
        <v>5.6</v>
      </c>
      <c r="P124" s="38">
        <v>45.9</v>
      </c>
      <c r="Q124" s="38">
        <v>43</v>
      </c>
      <c r="R124" s="38">
        <v>5</v>
      </c>
      <c r="S124" s="38">
        <v>3.1</v>
      </c>
      <c r="T124" s="38">
        <v>3</v>
      </c>
      <c r="U124" s="34">
        <v>3.49</v>
      </c>
      <c r="V124" s="38">
        <v>10.8</v>
      </c>
      <c r="W124" s="38">
        <v>33</v>
      </c>
      <c r="X124" s="38">
        <v>94.3</v>
      </c>
      <c r="Y124" s="38">
        <v>30.9</v>
      </c>
      <c r="Z124" s="38">
        <v>32.799999999999997</v>
      </c>
      <c r="AA124" s="38">
        <v>12.4</v>
      </c>
      <c r="AB124" s="35">
        <v>186</v>
      </c>
      <c r="AC124" s="38">
        <v>7.7</v>
      </c>
      <c r="AD124" s="39">
        <f t="shared" si="3"/>
        <v>1908752620.7970002</v>
      </c>
      <c r="AE124" s="33" t="s">
        <v>48</v>
      </c>
      <c r="AF124" s="33"/>
    </row>
    <row r="125" spans="1:36" s="40" customFormat="1">
      <c r="A125" s="34">
        <v>4.08</v>
      </c>
      <c r="B125" s="33" t="s">
        <v>122</v>
      </c>
      <c r="C125" s="34">
        <v>3</v>
      </c>
      <c r="D125" s="34">
        <v>27</v>
      </c>
      <c r="E125" s="34">
        <v>32</v>
      </c>
      <c r="F125" s="34">
        <v>23</v>
      </c>
      <c r="G125" s="34">
        <v>9</v>
      </c>
      <c r="H125" s="34">
        <v>3</v>
      </c>
      <c r="I125" s="34">
        <v>3</v>
      </c>
      <c r="J125" s="34">
        <v>76.53</v>
      </c>
      <c r="K125" s="34">
        <v>2521811.7000000002</v>
      </c>
      <c r="L125" s="15">
        <f t="shared" si="2"/>
        <v>10288991.736000001</v>
      </c>
      <c r="M125" s="33">
        <v>405</v>
      </c>
      <c r="N125" s="38">
        <v>6.7</v>
      </c>
      <c r="O125" s="38">
        <v>3.3</v>
      </c>
      <c r="P125" s="38">
        <v>50.2</v>
      </c>
      <c r="Q125" s="38">
        <v>30.8</v>
      </c>
      <c r="R125" s="38">
        <v>7.4</v>
      </c>
      <c r="S125" s="38">
        <v>4.0999999999999996</v>
      </c>
      <c r="T125" s="38">
        <v>7.5</v>
      </c>
      <c r="U125" s="34">
        <v>4.01</v>
      </c>
      <c r="V125" s="38">
        <v>11.9</v>
      </c>
      <c r="W125" s="38">
        <v>35.200000000000003</v>
      </c>
      <c r="X125" s="38">
        <v>87.7</v>
      </c>
      <c r="Y125" s="38">
        <v>29.6</v>
      </c>
      <c r="Z125" s="38">
        <v>33.799999999999997</v>
      </c>
      <c r="AA125" s="38">
        <v>12.7</v>
      </c>
      <c r="AB125" s="33">
        <v>211</v>
      </c>
      <c r="AC125" s="38">
        <v>6.9</v>
      </c>
      <c r="AD125" s="39">
        <f t="shared" si="3"/>
        <v>2170977256.2960005</v>
      </c>
      <c r="AE125" s="33"/>
    </row>
    <row r="126" spans="1:36">
      <c r="A126" s="15">
        <v>4.47</v>
      </c>
      <c r="B126" s="32" t="s">
        <v>97</v>
      </c>
      <c r="C126" s="15">
        <v>1</v>
      </c>
      <c r="D126" s="15">
        <v>32</v>
      </c>
      <c r="E126" s="15">
        <v>25</v>
      </c>
      <c r="F126" s="15">
        <v>12</v>
      </c>
      <c r="G126" s="15">
        <v>6</v>
      </c>
      <c r="H126" s="15">
        <v>9</v>
      </c>
      <c r="I126" s="15">
        <v>7</v>
      </c>
      <c r="J126" s="15">
        <v>73.86</v>
      </c>
      <c r="K126" s="52">
        <v>2304340.36</v>
      </c>
      <c r="L126" s="15">
        <f t="shared" si="2"/>
        <v>10300401.4092</v>
      </c>
      <c r="M126" s="12">
        <v>303</v>
      </c>
      <c r="N126" s="14">
        <v>8</v>
      </c>
      <c r="O126" s="14"/>
      <c r="P126" s="14"/>
      <c r="Q126" s="14"/>
      <c r="R126" s="14"/>
      <c r="S126" s="14"/>
      <c r="T126" s="14"/>
      <c r="U126" s="15"/>
      <c r="V126" s="14"/>
      <c r="W126" s="14"/>
      <c r="X126" s="14"/>
      <c r="Y126" s="14"/>
      <c r="Z126" s="14"/>
      <c r="AA126" s="14"/>
      <c r="AB126" s="12"/>
      <c r="AC126" s="14"/>
      <c r="AD126" s="39">
        <f t="shared" si="3"/>
        <v>0</v>
      </c>
      <c r="AE126" s="32" t="s">
        <v>39</v>
      </c>
      <c r="AF126" s="32"/>
    </row>
    <row r="127" spans="1:36" s="40" customFormat="1">
      <c r="A127" s="34">
        <v>4.79</v>
      </c>
      <c r="B127" s="33" t="s">
        <v>121</v>
      </c>
      <c r="C127" s="34">
        <v>7</v>
      </c>
      <c r="D127" s="34">
        <v>19</v>
      </c>
      <c r="E127" s="34">
        <v>24</v>
      </c>
      <c r="F127" s="34">
        <v>25</v>
      </c>
      <c r="G127" s="34">
        <v>14</v>
      </c>
      <c r="H127" s="34">
        <v>5</v>
      </c>
      <c r="I127" s="34">
        <v>6</v>
      </c>
      <c r="J127" s="34">
        <v>72.760000000000005</v>
      </c>
      <c r="K127" s="34">
        <v>2166855.52</v>
      </c>
      <c r="L127" s="15">
        <f t="shared" si="2"/>
        <v>10379237.9408</v>
      </c>
      <c r="M127" s="33">
        <v>492</v>
      </c>
      <c r="N127" s="38">
        <v>8.4</v>
      </c>
      <c r="O127" s="38">
        <v>4.5</v>
      </c>
      <c r="P127" s="38">
        <v>58.2</v>
      </c>
      <c r="Q127" s="38">
        <v>29.7</v>
      </c>
      <c r="R127" s="38">
        <v>7.3</v>
      </c>
      <c r="S127" s="38">
        <v>2.4</v>
      </c>
      <c r="T127" s="38">
        <v>2.4</v>
      </c>
      <c r="U127" s="34">
        <v>3.6</v>
      </c>
      <c r="V127" s="38">
        <v>10.7</v>
      </c>
      <c r="W127" s="38">
        <v>32.700000000000003</v>
      </c>
      <c r="X127" s="38">
        <v>90.7</v>
      </c>
      <c r="Y127" s="38">
        <v>29.8</v>
      </c>
      <c r="Z127" s="38">
        <v>32.9</v>
      </c>
      <c r="AA127" s="38">
        <v>13.9</v>
      </c>
      <c r="AB127" s="33">
        <v>230</v>
      </c>
      <c r="AC127" s="38">
        <v>8</v>
      </c>
      <c r="AD127" s="39">
        <f t="shared" si="3"/>
        <v>2387224726.3839998</v>
      </c>
      <c r="AE127" s="33"/>
      <c r="AG127" s="32"/>
      <c r="AH127" s="43"/>
      <c r="AI127" s="43"/>
      <c r="AJ127" s="43"/>
    </row>
    <row r="128" spans="1:36" s="40" customFormat="1">
      <c r="A128" s="34">
        <v>4.3099999999999996</v>
      </c>
      <c r="B128" s="33" t="s">
        <v>130</v>
      </c>
      <c r="C128" s="34">
        <v>18</v>
      </c>
      <c r="D128" s="34">
        <v>20</v>
      </c>
      <c r="E128" s="34">
        <v>25</v>
      </c>
      <c r="F128" s="34">
        <v>15</v>
      </c>
      <c r="G128" s="34">
        <v>10</v>
      </c>
      <c r="H128" s="34">
        <v>6</v>
      </c>
      <c r="I128" s="34">
        <v>7</v>
      </c>
      <c r="J128" s="34">
        <v>73.11</v>
      </c>
      <c r="K128" s="34">
        <v>2420611.83</v>
      </c>
      <c r="L128" s="15">
        <f t="shared" si="2"/>
        <v>10432836.987299999</v>
      </c>
      <c r="M128" s="33">
        <v>408</v>
      </c>
      <c r="N128" s="38">
        <v>8.4</v>
      </c>
      <c r="O128" s="38">
        <v>6.9</v>
      </c>
      <c r="P128" s="38">
        <v>63.8</v>
      </c>
      <c r="Q128" s="38">
        <v>29</v>
      </c>
      <c r="R128" s="38">
        <v>4.0999999999999996</v>
      </c>
      <c r="S128" s="38">
        <v>3</v>
      </c>
      <c r="T128" s="38">
        <v>0.1</v>
      </c>
      <c r="U128" s="34">
        <v>3.61</v>
      </c>
      <c r="V128" s="38">
        <v>10.4</v>
      </c>
      <c r="W128" s="38">
        <v>31.4</v>
      </c>
      <c r="X128" s="38">
        <v>87</v>
      </c>
      <c r="Y128" s="38">
        <v>28.7</v>
      </c>
      <c r="Z128" s="38">
        <v>33</v>
      </c>
      <c r="AA128" s="38">
        <v>13.4</v>
      </c>
      <c r="AB128" s="35">
        <v>208</v>
      </c>
      <c r="AC128" s="38">
        <v>8.3000000000000007</v>
      </c>
      <c r="AD128" s="39">
        <f t="shared" si="3"/>
        <v>2170030093.3583999</v>
      </c>
      <c r="AE128" s="33"/>
      <c r="AF128" s="33"/>
    </row>
    <row r="129" spans="1:36">
      <c r="A129" s="34">
        <v>5.33</v>
      </c>
      <c r="B129" s="33" t="s">
        <v>121</v>
      </c>
      <c r="C129" s="34">
        <v>4</v>
      </c>
      <c r="D129" s="34">
        <v>20</v>
      </c>
      <c r="E129" s="34">
        <v>26</v>
      </c>
      <c r="F129" s="34">
        <v>20</v>
      </c>
      <c r="G129" s="34">
        <v>15</v>
      </c>
      <c r="H129" s="34">
        <v>6</v>
      </c>
      <c r="I129" s="34">
        <v>9</v>
      </c>
      <c r="J129" s="34">
        <v>69.39</v>
      </c>
      <c r="K129" s="34">
        <v>1957799.94</v>
      </c>
      <c r="L129" s="15">
        <f t="shared" si="2"/>
        <v>10435073.680199999</v>
      </c>
      <c r="M129" s="33">
        <v>608</v>
      </c>
      <c r="N129" s="38">
        <v>6.8</v>
      </c>
      <c r="O129" s="38">
        <v>4.7</v>
      </c>
      <c r="P129" s="38">
        <v>56.7</v>
      </c>
      <c r="Q129" s="38">
        <v>31.1</v>
      </c>
      <c r="R129" s="38">
        <v>8.1999999999999993</v>
      </c>
      <c r="S129" s="38">
        <v>2.4</v>
      </c>
      <c r="T129" s="38">
        <v>1.6</v>
      </c>
      <c r="U129" s="34">
        <v>4.78</v>
      </c>
      <c r="V129" s="38">
        <v>13.2</v>
      </c>
      <c r="W129" s="38">
        <v>40.5</v>
      </c>
      <c r="X129" s="38">
        <v>84.5</v>
      </c>
      <c r="Y129" s="38">
        <v>27.6</v>
      </c>
      <c r="Z129" s="38">
        <v>32.700000000000003</v>
      </c>
      <c r="AA129" s="38">
        <v>13</v>
      </c>
      <c r="AB129" s="33">
        <v>276</v>
      </c>
      <c r="AC129" s="38">
        <v>6.8</v>
      </c>
      <c r="AD129" s="39">
        <f t="shared" si="3"/>
        <v>2880080335.7351999</v>
      </c>
      <c r="AE129" s="33"/>
      <c r="AF129" s="40"/>
    </row>
    <row r="130" spans="1:36">
      <c r="A130" s="34">
        <v>4.17</v>
      </c>
      <c r="B130" s="33" t="s">
        <v>122</v>
      </c>
      <c r="C130" s="34">
        <v>4</v>
      </c>
      <c r="D130" s="34">
        <v>25</v>
      </c>
      <c r="E130" s="34">
        <v>31</v>
      </c>
      <c r="F130" s="34">
        <v>28</v>
      </c>
      <c r="G130" s="34">
        <v>6</v>
      </c>
      <c r="H130" s="34">
        <v>4</v>
      </c>
      <c r="I130" s="34">
        <v>2</v>
      </c>
      <c r="J130" s="34">
        <v>75.849999999999994</v>
      </c>
      <c r="K130" s="34">
        <v>2504378.52</v>
      </c>
      <c r="L130" s="15">
        <f t="shared" ref="L130:L193" si="4">A130*K130</f>
        <v>10443258.428400001</v>
      </c>
      <c r="M130" s="33">
        <v>447</v>
      </c>
      <c r="N130" s="38">
        <v>9.4</v>
      </c>
      <c r="O130" s="38">
        <v>4.9000000000000004</v>
      </c>
      <c r="P130" s="38">
        <v>47.5</v>
      </c>
      <c r="Q130" s="38">
        <v>40.4</v>
      </c>
      <c r="R130" s="38">
        <v>10</v>
      </c>
      <c r="S130" s="38">
        <v>2</v>
      </c>
      <c r="T130" s="38">
        <v>0.1</v>
      </c>
      <c r="U130" s="34">
        <v>3.8</v>
      </c>
      <c r="V130" s="38">
        <v>11.8</v>
      </c>
      <c r="W130" s="38">
        <v>34.4</v>
      </c>
      <c r="X130" s="38">
        <v>90.4</v>
      </c>
      <c r="Y130" s="38">
        <v>31</v>
      </c>
      <c r="Z130" s="38">
        <v>34.299999999999997</v>
      </c>
      <c r="AA130" s="38">
        <v>13.4</v>
      </c>
      <c r="AB130" s="33">
        <v>187</v>
      </c>
      <c r="AC130" s="38">
        <v>9</v>
      </c>
      <c r="AD130" s="39">
        <f t="shared" ref="AD130:AD193" si="5">(L130*AB130)</f>
        <v>1952889326.1108</v>
      </c>
      <c r="AE130" s="33"/>
      <c r="AF130" s="40"/>
    </row>
    <row r="131" spans="1:36">
      <c r="A131" s="34">
        <v>5.37</v>
      </c>
      <c r="B131" s="33" t="s">
        <v>41</v>
      </c>
      <c r="C131" s="34">
        <v>4</v>
      </c>
      <c r="D131" s="34">
        <v>21</v>
      </c>
      <c r="E131" s="34">
        <v>27</v>
      </c>
      <c r="F131" s="34">
        <v>16</v>
      </c>
      <c r="G131" s="34">
        <v>16</v>
      </c>
      <c r="H131" s="34">
        <v>9</v>
      </c>
      <c r="I131" s="34">
        <v>7</v>
      </c>
      <c r="J131" s="34">
        <v>73.33</v>
      </c>
      <c r="K131" s="34">
        <v>1947374.78</v>
      </c>
      <c r="L131" s="34">
        <f t="shared" si="4"/>
        <v>10457402.568600001</v>
      </c>
      <c r="M131" s="33">
        <v>372</v>
      </c>
      <c r="N131" s="38">
        <v>7.5</v>
      </c>
      <c r="O131" s="38">
        <v>4</v>
      </c>
      <c r="P131" s="38">
        <v>68.900000000000006</v>
      </c>
      <c r="Q131" s="38">
        <v>22.3</v>
      </c>
      <c r="R131" s="38">
        <v>5.7</v>
      </c>
      <c r="S131" s="38">
        <v>2.6</v>
      </c>
      <c r="T131" s="38">
        <v>0.5</v>
      </c>
      <c r="U131" s="34">
        <v>3.66</v>
      </c>
      <c r="V131" s="38">
        <v>11.8</v>
      </c>
      <c r="W131" s="38">
        <v>35.4</v>
      </c>
      <c r="X131" s="38">
        <v>96.7</v>
      </c>
      <c r="Y131" s="38">
        <v>32.299999999999997</v>
      </c>
      <c r="Z131" s="38">
        <v>33.4</v>
      </c>
      <c r="AA131" s="38">
        <v>12.8</v>
      </c>
      <c r="AB131" s="33">
        <v>176</v>
      </c>
      <c r="AC131" s="38">
        <v>8.5</v>
      </c>
      <c r="AD131" s="62">
        <f t="shared" si="5"/>
        <v>1840502852.0736001</v>
      </c>
      <c r="AE131" s="33"/>
      <c r="AF131" s="33"/>
    </row>
    <row r="132" spans="1:36" s="40" customFormat="1">
      <c r="A132" s="34">
        <v>4.2300000000000004</v>
      </c>
      <c r="B132" s="33" t="s">
        <v>35</v>
      </c>
      <c r="C132" s="34">
        <v>6</v>
      </c>
      <c r="D132" s="34">
        <v>34</v>
      </c>
      <c r="E132" s="34">
        <v>16</v>
      </c>
      <c r="F132" s="34">
        <v>19</v>
      </c>
      <c r="G132" s="34">
        <v>17</v>
      </c>
      <c r="H132" s="34">
        <v>6</v>
      </c>
      <c r="I132" s="34">
        <v>2</v>
      </c>
      <c r="J132" s="34">
        <v>79.5</v>
      </c>
      <c r="K132" s="34">
        <v>2473884.7799999998</v>
      </c>
      <c r="L132" s="15">
        <f t="shared" si="4"/>
        <v>10464532.6194</v>
      </c>
      <c r="M132" s="33">
        <v>476</v>
      </c>
      <c r="N132" s="38">
        <v>6.7</v>
      </c>
      <c r="O132" s="38">
        <v>6</v>
      </c>
      <c r="P132" s="38">
        <v>72</v>
      </c>
      <c r="Q132" s="38">
        <v>17.600000000000001</v>
      </c>
      <c r="R132" s="38">
        <v>9.5</v>
      </c>
      <c r="S132" s="38">
        <v>0.9</v>
      </c>
      <c r="T132" s="38">
        <v>0</v>
      </c>
      <c r="U132" s="34">
        <v>4.18</v>
      </c>
      <c r="V132" s="38">
        <v>11.1</v>
      </c>
      <c r="W132" s="38">
        <v>34</v>
      </c>
      <c r="X132" s="38">
        <v>81.400000000000006</v>
      </c>
      <c r="Y132" s="38">
        <v>26.7</v>
      </c>
      <c r="Z132" s="38">
        <v>32.799999999999997</v>
      </c>
      <c r="AA132" s="38">
        <v>17.600000000000001</v>
      </c>
      <c r="AB132" s="33">
        <v>217</v>
      </c>
      <c r="AC132" s="38">
        <v>6.9</v>
      </c>
      <c r="AD132" s="39">
        <f t="shared" si="5"/>
        <v>2270803578.4098001</v>
      </c>
      <c r="AE132" s="33"/>
    </row>
    <row r="133" spans="1:36" s="40" customFormat="1">
      <c r="A133" s="34">
        <v>4.76</v>
      </c>
      <c r="B133" s="33" t="s">
        <v>31</v>
      </c>
      <c r="C133" s="34">
        <v>17</v>
      </c>
      <c r="D133" s="34">
        <v>18</v>
      </c>
      <c r="E133" s="34">
        <v>17</v>
      </c>
      <c r="F133" s="34">
        <v>18</v>
      </c>
      <c r="G133" s="34">
        <v>14</v>
      </c>
      <c r="H133" s="34">
        <v>13</v>
      </c>
      <c r="I133" s="34">
        <v>4</v>
      </c>
      <c r="J133" s="34">
        <v>74.70505</v>
      </c>
      <c r="K133" s="34">
        <v>2198945</v>
      </c>
      <c r="L133" s="15">
        <f t="shared" si="4"/>
        <v>10466978.199999999</v>
      </c>
      <c r="M133" s="33">
        <v>633</v>
      </c>
      <c r="N133" s="38">
        <v>7.9</v>
      </c>
      <c r="O133" s="38">
        <v>9.4</v>
      </c>
      <c r="P133" s="38">
        <v>70.2</v>
      </c>
      <c r="Q133" s="38">
        <v>21.3</v>
      </c>
      <c r="R133" s="38">
        <v>3.7</v>
      </c>
      <c r="S133" s="38">
        <v>4.8</v>
      </c>
      <c r="T133" s="38">
        <v>0</v>
      </c>
      <c r="U133" s="34">
        <v>3.41</v>
      </c>
      <c r="V133" s="38">
        <v>10.6</v>
      </c>
      <c r="W133" s="38">
        <v>32.1</v>
      </c>
      <c r="X133" s="38">
        <v>93.9</v>
      </c>
      <c r="Y133" s="38">
        <v>31</v>
      </c>
      <c r="Z133" s="38">
        <v>33</v>
      </c>
      <c r="AA133" s="38">
        <v>13</v>
      </c>
      <c r="AB133" s="33">
        <v>350</v>
      </c>
      <c r="AC133" s="38">
        <v>7.4</v>
      </c>
      <c r="AD133" s="39">
        <f t="shared" si="5"/>
        <v>3663442369.9999995</v>
      </c>
      <c r="AE133" s="33"/>
      <c r="AG133" s="33"/>
    </row>
    <row r="134" spans="1:36" s="40" customFormat="1">
      <c r="A134" s="15">
        <v>5.13</v>
      </c>
      <c r="B134" s="32" t="s">
        <v>102</v>
      </c>
      <c r="C134" s="15">
        <v>2</v>
      </c>
      <c r="D134" s="15">
        <v>22</v>
      </c>
      <c r="E134" s="15">
        <v>23</v>
      </c>
      <c r="F134" s="15">
        <v>23</v>
      </c>
      <c r="G134" s="15">
        <v>14</v>
      </c>
      <c r="H134" s="15">
        <v>6</v>
      </c>
      <c r="I134" s="15">
        <v>10</v>
      </c>
      <c r="J134" s="15">
        <v>69.05</v>
      </c>
      <c r="K134" s="52">
        <v>2040598.1</v>
      </c>
      <c r="L134" s="15">
        <f t="shared" si="4"/>
        <v>10468268.253</v>
      </c>
      <c r="M134" s="12">
        <v>401</v>
      </c>
      <c r="N134" s="14">
        <v>6.3</v>
      </c>
      <c r="O134" s="14"/>
      <c r="P134" s="14"/>
      <c r="Q134" s="14"/>
      <c r="R134" s="14"/>
      <c r="S134" s="14"/>
      <c r="T134" s="14"/>
      <c r="U134" s="15"/>
      <c r="V134" s="14"/>
      <c r="W134" s="14"/>
      <c r="X134" s="14"/>
      <c r="Y134" s="14"/>
      <c r="Z134" s="14"/>
      <c r="AA134" s="14"/>
      <c r="AB134" s="12"/>
      <c r="AC134" s="14"/>
      <c r="AD134" s="39">
        <f t="shared" si="5"/>
        <v>0</v>
      </c>
      <c r="AE134" s="32"/>
      <c r="AF134" s="32"/>
      <c r="AG134" s="32"/>
      <c r="AH134" s="43"/>
      <c r="AI134" s="43"/>
      <c r="AJ134" s="43"/>
    </row>
    <row r="135" spans="1:36" s="40" customFormat="1">
      <c r="A135" s="34">
        <v>4.16</v>
      </c>
      <c r="B135" s="33" t="s">
        <v>121</v>
      </c>
      <c r="C135" s="34">
        <v>14</v>
      </c>
      <c r="D135" s="34">
        <v>24</v>
      </c>
      <c r="E135" s="34">
        <v>25</v>
      </c>
      <c r="F135" s="34">
        <v>17</v>
      </c>
      <c r="G135" s="34">
        <v>11</v>
      </c>
      <c r="H135" s="34">
        <v>6</v>
      </c>
      <c r="I135" s="34">
        <v>4</v>
      </c>
      <c r="J135" s="34">
        <v>74.31</v>
      </c>
      <c r="K135" s="34">
        <v>2521518.0299999998</v>
      </c>
      <c r="L135" s="15">
        <f t="shared" si="4"/>
        <v>10489515.004799999</v>
      </c>
      <c r="M135" s="33">
        <v>483</v>
      </c>
      <c r="N135" s="38">
        <v>6.4</v>
      </c>
      <c r="O135" s="38">
        <v>5.9</v>
      </c>
      <c r="P135" s="38">
        <v>53.7</v>
      </c>
      <c r="Q135" s="38">
        <v>37.200000000000003</v>
      </c>
      <c r="R135" s="38">
        <v>5.2</v>
      </c>
      <c r="S135" s="38">
        <v>3.9</v>
      </c>
      <c r="T135" s="38">
        <v>0</v>
      </c>
      <c r="U135" s="34">
        <v>3.98</v>
      </c>
      <c r="V135" s="38">
        <v>11.3</v>
      </c>
      <c r="W135" s="38">
        <v>34.299999999999997</v>
      </c>
      <c r="X135" s="38">
        <v>86.2</v>
      </c>
      <c r="Y135" s="38">
        <v>28.4</v>
      </c>
      <c r="Z135" s="38">
        <v>32.9</v>
      </c>
      <c r="AA135" s="38">
        <v>14.6</v>
      </c>
      <c r="AB135" s="33">
        <v>229</v>
      </c>
      <c r="AC135" s="38">
        <v>6.4</v>
      </c>
      <c r="AD135" s="39">
        <f t="shared" si="5"/>
        <v>2402098936.0991998</v>
      </c>
      <c r="AE135" s="33"/>
      <c r="AG135" s="33"/>
    </row>
    <row r="136" spans="1:36">
      <c r="A136" s="34">
        <v>5.03</v>
      </c>
      <c r="B136" s="33" t="s">
        <v>42</v>
      </c>
      <c r="C136" s="34">
        <v>4</v>
      </c>
      <c r="D136" s="34">
        <v>21</v>
      </c>
      <c r="E136" s="34">
        <v>29</v>
      </c>
      <c r="F136" s="34">
        <v>22</v>
      </c>
      <c r="G136" s="34">
        <v>6</v>
      </c>
      <c r="H136" s="34">
        <v>9</v>
      </c>
      <c r="I136" s="34">
        <v>9</v>
      </c>
      <c r="J136" s="34">
        <v>73.94</v>
      </c>
      <c r="K136" s="34">
        <v>2090203.06</v>
      </c>
      <c r="L136" s="15">
        <f t="shared" si="4"/>
        <v>10513721.391800001</v>
      </c>
      <c r="M136" s="33">
        <v>531</v>
      </c>
      <c r="N136" s="38">
        <v>6.2</v>
      </c>
      <c r="O136" s="38">
        <v>5.3</v>
      </c>
      <c r="P136" s="38">
        <v>52.9</v>
      </c>
      <c r="Q136" s="38">
        <v>34.299999999999997</v>
      </c>
      <c r="R136" s="38">
        <v>10.6</v>
      </c>
      <c r="S136" s="38">
        <v>1.3</v>
      </c>
      <c r="T136" s="38">
        <v>0.9</v>
      </c>
      <c r="U136" s="34">
        <v>3.73</v>
      </c>
      <c r="V136" s="38">
        <v>11.3</v>
      </c>
      <c r="W136" s="38">
        <v>33.299999999999997</v>
      </c>
      <c r="X136" s="38">
        <v>89.2</v>
      </c>
      <c r="Y136" s="38">
        <v>30.2</v>
      </c>
      <c r="Z136" s="38">
        <v>33.799999999999997</v>
      </c>
      <c r="AA136" s="38">
        <v>12</v>
      </c>
      <c r="AB136" s="33">
        <v>279</v>
      </c>
      <c r="AC136" s="38">
        <v>5.8</v>
      </c>
      <c r="AD136" s="39">
        <f t="shared" si="5"/>
        <v>2933328268.3122005</v>
      </c>
      <c r="AE136" s="33"/>
      <c r="AF136" s="40"/>
    </row>
    <row r="137" spans="1:36" s="40" customFormat="1">
      <c r="A137" s="34">
        <v>4.9800000000000004</v>
      </c>
      <c r="B137" s="33" t="s">
        <v>102</v>
      </c>
      <c r="C137" s="34">
        <v>10</v>
      </c>
      <c r="D137" s="34">
        <v>18</v>
      </c>
      <c r="E137" s="34">
        <v>25</v>
      </c>
      <c r="F137" s="34">
        <v>18</v>
      </c>
      <c r="G137" s="34">
        <v>11</v>
      </c>
      <c r="H137" s="34">
        <v>10</v>
      </c>
      <c r="I137" s="34">
        <v>8</v>
      </c>
      <c r="J137" s="34">
        <v>70.400000000000006</v>
      </c>
      <c r="K137" s="34">
        <v>2113273.91</v>
      </c>
      <c r="L137" s="15">
        <f t="shared" si="4"/>
        <v>10524104.071800001</v>
      </c>
      <c r="M137" s="33">
        <v>516</v>
      </c>
      <c r="N137" s="38">
        <v>6.6</v>
      </c>
      <c r="O137" s="38">
        <v>4.8</v>
      </c>
      <c r="P137" s="38">
        <v>44</v>
      </c>
      <c r="Q137" s="38">
        <v>47.2</v>
      </c>
      <c r="R137" s="38">
        <v>4.8</v>
      </c>
      <c r="S137" s="38">
        <v>1.9</v>
      </c>
      <c r="T137" s="38">
        <v>2.1</v>
      </c>
      <c r="U137" s="34">
        <v>3.6</v>
      </c>
      <c r="V137" s="38">
        <v>10.1</v>
      </c>
      <c r="W137" s="38">
        <v>30</v>
      </c>
      <c r="X137" s="38">
        <v>83.1</v>
      </c>
      <c r="Y137" s="38">
        <v>27.9</v>
      </c>
      <c r="Z137" s="38">
        <v>33.6</v>
      </c>
      <c r="AA137" s="38">
        <v>13.6</v>
      </c>
      <c r="AB137" s="35">
        <v>277</v>
      </c>
      <c r="AC137" s="38">
        <v>6.4</v>
      </c>
      <c r="AD137" s="39">
        <f t="shared" si="5"/>
        <v>2915176827.8886003</v>
      </c>
      <c r="AE137" s="33"/>
      <c r="AF137" s="33"/>
    </row>
    <row r="138" spans="1:36" s="40" customFormat="1">
      <c r="A138" s="34">
        <v>5.0199999999999996</v>
      </c>
      <c r="B138" s="33" t="s">
        <v>112</v>
      </c>
      <c r="C138" s="34">
        <v>9</v>
      </c>
      <c r="D138" s="34">
        <v>24</v>
      </c>
      <c r="E138" s="34">
        <v>21</v>
      </c>
      <c r="F138" s="34">
        <v>20</v>
      </c>
      <c r="G138" s="34">
        <v>16</v>
      </c>
      <c r="H138" s="34">
        <v>4</v>
      </c>
      <c r="I138" s="34">
        <v>6</v>
      </c>
      <c r="J138" s="34">
        <v>74.2</v>
      </c>
      <c r="K138" s="34">
        <v>2097094.27</v>
      </c>
      <c r="L138" s="15">
        <f t="shared" si="4"/>
        <v>10527413.235399999</v>
      </c>
      <c r="M138" s="33">
        <v>469</v>
      </c>
      <c r="N138" s="38">
        <v>7.1</v>
      </c>
      <c r="O138" s="38">
        <v>4</v>
      </c>
      <c r="P138" s="38">
        <v>48.9</v>
      </c>
      <c r="Q138" s="38">
        <v>36.6</v>
      </c>
      <c r="R138" s="38">
        <v>8.4</v>
      </c>
      <c r="S138" s="38">
        <v>3.3</v>
      </c>
      <c r="T138" s="38">
        <v>2.8</v>
      </c>
      <c r="U138" s="34">
        <v>3.69</v>
      </c>
      <c r="V138" s="38">
        <v>10.1</v>
      </c>
      <c r="W138" s="38">
        <v>31</v>
      </c>
      <c r="X138" s="38">
        <v>83.8</v>
      </c>
      <c r="Y138" s="38">
        <v>27.4</v>
      </c>
      <c r="Z138" s="38">
        <v>32.6</v>
      </c>
      <c r="AA138" s="38">
        <v>13.6</v>
      </c>
      <c r="AB138" s="33">
        <v>173</v>
      </c>
      <c r="AC138" s="38">
        <v>7.9</v>
      </c>
      <c r="AD138" s="39">
        <f t="shared" si="5"/>
        <v>1821242489.7241998</v>
      </c>
      <c r="AE138" s="33"/>
      <c r="AG138" s="33"/>
    </row>
    <row r="139" spans="1:36">
      <c r="A139" s="34">
        <v>4.83</v>
      </c>
      <c r="B139" s="33" t="s">
        <v>121</v>
      </c>
      <c r="C139" s="34">
        <v>12</v>
      </c>
      <c r="D139" s="34">
        <v>22</v>
      </c>
      <c r="E139" s="34">
        <v>23</v>
      </c>
      <c r="F139" s="34">
        <v>16</v>
      </c>
      <c r="G139" s="34">
        <v>11</v>
      </c>
      <c r="H139" s="34">
        <v>5</v>
      </c>
      <c r="I139" s="34">
        <v>11</v>
      </c>
      <c r="J139" s="34">
        <v>72.33</v>
      </c>
      <c r="K139" s="34">
        <v>2183646.63</v>
      </c>
      <c r="L139" s="15">
        <f t="shared" si="4"/>
        <v>10547013.222899999</v>
      </c>
      <c r="M139" s="33">
        <v>405</v>
      </c>
      <c r="N139" s="38">
        <v>7.7</v>
      </c>
      <c r="O139" s="38">
        <v>5.0999999999999996</v>
      </c>
      <c r="P139" s="38">
        <v>59.8</v>
      </c>
      <c r="Q139" s="38">
        <v>31.9</v>
      </c>
      <c r="R139" s="38">
        <v>2.8</v>
      </c>
      <c r="S139" s="38">
        <v>4.9000000000000004</v>
      </c>
      <c r="T139" s="38">
        <v>0.6</v>
      </c>
      <c r="U139" s="34">
        <v>3.73</v>
      </c>
      <c r="V139" s="38">
        <v>11</v>
      </c>
      <c r="W139" s="38">
        <v>33</v>
      </c>
      <c r="X139" s="38">
        <v>88.5</v>
      </c>
      <c r="Y139" s="38">
        <v>29.4</v>
      </c>
      <c r="Z139" s="38">
        <v>33.200000000000003</v>
      </c>
      <c r="AA139" s="38">
        <v>14.9</v>
      </c>
      <c r="AB139" s="33">
        <v>198</v>
      </c>
      <c r="AC139" s="38">
        <v>7.4</v>
      </c>
      <c r="AD139" s="39">
        <f t="shared" si="5"/>
        <v>2088308618.1341999</v>
      </c>
      <c r="AE139" s="33"/>
      <c r="AF139" s="40"/>
    </row>
    <row r="140" spans="1:36">
      <c r="A140" s="34">
        <v>4.22</v>
      </c>
      <c r="B140" s="33" t="s">
        <v>121</v>
      </c>
      <c r="C140" s="34">
        <v>9</v>
      </c>
      <c r="D140" s="34">
        <v>27</v>
      </c>
      <c r="E140" s="34">
        <v>23</v>
      </c>
      <c r="F140" s="34">
        <v>19</v>
      </c>
      <c r="G140" s="34">
        <v>13</v>
      </c>
      <c r="H140" s="34">
        <v>1</v>
      </c>
      <c r="I140" s="34">
        <v>8</v>
      </c>
      <c r="J140" s="34">
        <v>77.45</v>
      </c>
      <c r="K140" s="34">
        <v>2502654.16</v>
      </c>
      <c r="L140" s="15">
        <f t="shared" si="4"/>
        <v>10561200.555199999</v>
      </c>
      <c r="M140" s="33">
        <v>291</v>
      </c>
      <c r="N140" s="38">
        <v>8</v>
      </c>
      <c r="O140" s="38">
        <v>5.9</v>
      </c>
      <c r="P140" s="38">
        <v>49.1</v>
      </c>
      <c r="Q140" s="38">
        <v>38.4</v>
      </c>
      <c r="R140" s="38">
        <v>4.3</v>
      </c>
      <c r="S140" s="38">
        <v>8.1999999999999993</v>
      </c>
      <c r="T140" s="38">
        <v>0</v>
      </c>
      <c r="U140" s="34">
        <v>3.99</v>
      </c>
      <c r="V140" s="38">
        <v>10.7</v>
      </c>
      <c r="W140" s="38">
        <v>32.299999999999997</v>
      </c>
      <c r="X140" s="38">
        <v>80.900000000000006</v>
      </c>
      <c r="Y140" s="38">
        <v>26.8</v>
      </c>
      <c r="Z140" s="38">
        <v>33.1</v>
      </c>
      <c r="AA140" s="38">
        <v>13.3</v>
      </c>
      <c r="AB140" s="33">
        <v>193</v>
      </c>
      <c r="AC140" s="38">
        <v>8.5</v>
      </c>
      <c r="AD140" s="39">
        <f t="shared" si="5"/>
        <v>2038311707.1536</v>
      </c>
      <c r="AE140" s="63"/>
    </row>
    <row r="141" spans="1:36">
      <c r="A141" s="34">
        <v>5.18</v>
      </c>
      <c r="B141" s="33" t="s">
        <v>41</v>
      </c>
      <c r="C141" s="34">
        <v>2</v>
      </c>
      <c r="D141" s="34">
        <v>26</v>
      </c>
      <c r="E141" s="34">
        <v>26</v>
      </c>
      <c r="F141" s="34">
        <v>26</v>
      </c>
      <c r="G141" s="34">
        <v>8</v>
      </c>
      <c r="H141" s="34">
        <v>7</v>
      </c>
      <c r="I141" s="34">
        <v>5</v>
      </c>
      <c r="J141" s="34">
        <v>72.48</v>
      </c>
      <c r="K141" s="34">
        <v>2045625.36</v>
      </c>
      <c r="L141" s="15">
        <f t="shared" si="4"/>
        <v>10596339.364800001</v>
      </c>
      <c r="M141" s="33">
        <v>431</v>
      </c>
      <c r="N141" s="38">
        <v>9.4</v>
      </c>
      <c r="O141" s="38">
        <v>4.5999999999999996</v>
      </c>
      <c r="P141" s="38">
        <v>59.4</v>
      </c>
      <c r="Q141" s="38">
        <v>32</v>
      </c>
      <c r="R141" s="38">
        <v>6.1</v>
      </c>
      <c r="S141" s="38">
        <v>2.2000000000000002</v>
      </c>
      <c r="T141" s="38">
        <v>0.3</v>
      </c>
      <c r="U141" s="34">
        <v>3.84</v>
      </c>
      <c r="V141" s="38">
        <v>11.7</v>
      </c>
      <c r="W141" s="38">
        <v>34.799999999999997</v>
      </c>
      <c r="X141" s="38">
        <v>90.6</v>
      </c>
      <c r="Y141" s="38">
        <v>30.5</v>
      </c>
      <c r="Z141" s="38">
        <v>33.700000000000003</v>
      </c>
      <c r="AA141" s="38">
        <v>13.3</v>
      </c>
      <c r="AB141" s="33">
        <v>212</v>
      </c>
      <c r="AC141" s="38">
        <v>9.3000000000000007</v>
      </c>
      <c r="AD141" s="39">
        <f t="shared" si="5"/>
        <v>2246423945.3376002</v>
      </c>
      <c r="AE141" s="33"/>
      <c r="AF141" s="40"/>
    </row>
    <row r="142" spans="1:36">
      <c r="A142" s="34">
        <v>4.57</v>
      </c>
      <c r="B142" s="33" t="s">
        <v>121</v>
      </c>
      <c r="C142" s="34">
        <v>15</v>
      </c>
      <c r="D142" s="34">
        <v>20</v>
      </c>
      <c r="E142" s="34">
        <v>26</v>
      </c>
      <c r="F142" s="34">
        <v>18</v>
      </c>
      <c r="G142" s="34">
        <v>8</v>
      </c>
      <c r="H142" s="34">
        <v>2</v>
      </c>
      <c r="I142" s="34">
        <v>11</v>
      </c>
      <c r="J142" s="34">
        <v>72.48</v>
      </c>
      <c r="K142" s="34">
        <v>2322397.27</v>
      </c>
      <c r="L142" s="15">
        <f t="shared" si="4"/>
        <v>10613355.5239</v>
      </c>
      <c r="M142" s="33">
        <v>444</v>
      </c>
      <c r="N142" s="38">
        <v>8</v>
      </c>
      <c r="O142" s="38">
        <v>5.5</v>
      </c>
      <c r="P142" s="38">
        <v>56.4</v>
      </c>
      <c r="Q142" s="38">
        <v>30.8</v>
      </c>
      <c r="R142" s="38">
        <v>7.1</v>
      </c>
      <c r="S142" s="38">
        <v>4.7</v>
      </c>
      <c r="T142" s="38">
        <v>1</v>
      </c>
      <c r="U142" s="34">
        <v>3.67</v>
      </c>
      <c r="V142" s="38">
        <v>10.4</v>
      </c>
      <c r="W142" s="38">
        <v>31.3</v>
      </c>
      <c r="X142" s="38">
        <v>85.2</v>
      </c>
      <c r="Y142" s="38">
        <v>28.4</v>
      </c>
      <c r="Z142" s="38">
        <v>33.299999999999997</v>
      </c>
      <c r="AA142" s="38">
        <v>15.3</v>
      </c>
      <c r="AB142" s="33">
        <v>270</v>
      </c>
      <c r="AC142" s="38">
        <v>8.1999999999999993</v>
      </c>
      <c r="AD142" s="39">
        <f t="shared" si="5"/>
        <v>2865605991.4530001</v>
      </c>
      <c r="AE142" s="33"/>
      <c r="AF142" s="40"/>
    </row>
    <row r="143" spans="1:36">
      <c r="A143" s="34">
        <v>4.07</v>
      </c>
      <c r="B143" s="33" t="s">
        <v>121</v>
      </c>
      <c r="C143" s="34">
        <v>6</v>
      </c>
      <c r="D143" s="34">
        <v>33</v>
      </c>
      <c r="E143" s="34">
        <v>33</v>
      </c>
      <c r="F143" s="34">
        <v>17</v>
      </c>
      <c r="G143" s="34">
        <v>6</v>
      </c>
      <c r="H143" s="34">
        <v>1</v>
      </c>
      <c r="I143" s="34">
        <v>4</v>
      </c>
      <c r="J143" s="34">
        <v>75.48</v>
      </c>
      <c r="K143" s="34">
        <v>2612584.02</v>
      </c>
      <c r="L143" s="15">
        <f t="shared" si="4"/>
        <v>10633216.9614</v>
      </c>
      <c r="M143" s="33">
        <v>509</v>
      </c>
      <c r="N143" s="38">
        <v>7.4</v>
      </c>
      <c r="O143" s="38">
        <v>2.9</v>
      </c>
      <c r="P143" s="38">
        <v>35.700000000000003</v>
      </c>
      <c r="Q143" s="38">
        <v>46.2</v>
      </c>
      <c r="R143" s="38">
        <v>11</v>
      </c>
      <c r="S143" s="38">
        <v>2.5</v>
      </c>
      <c r="T143" s="38">
        <v>4.5999999999999996</v>
      </c>
      <c r="U143" s="34">
        <v>3.24</v>
      </c>
      <c r="V143" s="38">
        <v>11</v>
      </c>
      <c r="W143" s="38">
        <v>33.6</v>
      </c>
      <c r="X143" s="38">
        <v>103.6</v>
      </c>
      <c r="Y143" s="38">
        <v>34</v>
      </c>
      <c r="Z143" s="38">
        <v>32.700000000000003</v>
      </c>
      <c r="AA143" s="38">
        <v>13.4</v>
      </c>
      <c r="AB143" s="35">
        <v>234</v>
      </c>
      <c r="AC143" s="38">
        <v>7.3</v>
      </c>
      <c r="AD143" s="39">
        <f t="shared" si="5"/>
        <v>2488172768.9675999</v>
      </c>
      <c r="AE143" s="33"/>
      <c r="AF143" s="33"/>
    </row>
    <row r="144" spans="1:36" s="40" customFormat="1">
      <c r="A144" s="34">
        <v>4.6900000000000004</v>
      </c>
      <c r="B144" s="33" t="s">
        <v>124</v>
      </c>
      <c r="C144" s="34">
        <v>6</v>
      </c>
      <c r="D144" s="34">
        <v>21</v>
      </c>
      <c r="E144" s="34">
        <v>31</v>
      </c>
      <c r="F144" s="34">
        <v>22</v>
      </c>
      <c r="G144" s="34">
        <v>13</v>
      </c>
      <c r="H144" s="34">
        <v>8</v>
      </c>
      <c r="I144" s="34">
        <v>9</v>
      </c>
      <c r="J144" s="34">
        <v>75.760000000000005</v>
      </c>
      <c r="K144" s="34">
        <v>2267349.21</v>
      </c>
      <c r="L144" s="34">
        <f t="shared" si="4"/>
        <v>10633867.7949</v>
      </c>
      <c r="M144" s="33">
        <v>545</v>
      </c>
      <c r="N144" s="38">
        <v>7.2</v>
      </c>
      <c r="O144" s="38">
        <v>4.0999999999999996</v>
      </c>
      <c r="P144" s="38">
        <v>57.8</v>
      </c>
      <c r="Q144" s="38">
        <v>32</v>
      </c>
      <c r="R144" s="38">
        <v>6.1</v>
      </c>
      <c r="S144" s="38">
        <v>3</v>
      </c>
      <c r="T144" s="38">
        <v>1.1000000000000001</v>
      </c>
      <c r="U144" s="34">
        <v>3.3</v>
      </c>
      <c r="V144" s="38">
        <v>10.1</v>
      </c>
      <c r="W144" s="38">
        <v>31</v>
      </c>
      <c r="X144" s="38">
        <v>94.1</v>
      </c>
      <c r="Y144" s="38">
        <v>30.6</v>
      </c>
      <c r="Z144" s="38">
        <v>32.5</v>
      </c>
      <c r="AA144" s="38">
        <v>13.1</v>
      </c>
      <c r="AB144" s="33">
        <v>272</v>
      </c>
      <c r="AC144" s="38">
        <v>7.5</v>
      </c>
      <c r="AD144" s="62">
        <f t="shared" si="5"/>
        <v>2892412040.2128</v>
      </c>
      <c r="AE144" s="33"/>
      <c r="AF144" s="33"/>
    </row>
    <row r="145" spans="1:36" s="40" customFormat="1">
      <c r="A145" s="34">
        <v>4.78</v>
      </c>
      <c r="B145" s="33" t="s">
        <v>63</v>
      </c>
      <c r="C145" s="34">
        <v>8</v>
      </c>
      <c r="D145" s="34">
        <v>23</v>
      </c>
      <c r="E145" s="34">
        <v>22</v>
      </c>
      <c r="F145" s="34">
        <v>21</v>
      </c>
      <c r="G145" s="34">
        <v>9</v>
      </c>
      <c r="H145" s="34">
        <v>12</v>
      </c>
      <c r="I145" s="34">
        <v>6</v>
      </c>
      <c r="J145" s="34">
        <v>72.7</v>
      </c>
      <c r="K145" s="34">
        <v>2226254.9900000002</v>
      </c>
      <c r="L145" s="15">
        <f t="shared" si="4"/>
        <v>10641498.852200001</v>
      </c>
      <c r="M145" s="33">
        <v>447</v>
      </c>
      <c r="N145" s="38">
        <v>7</v>
      </c>
      <c r="O145" s="38">
        <v>5.4</v>
      </c>
      <c r="P145" s="38">
        <v>51.1</v>
      </c>
      <c r="Q145" s="38">
        <v>28.3</v>
      </c>
      <c r="R145" s="38">
        <v>13.7</v>
      </c>
      <c r="S145" s="38">
        <v>6</v>
      </c>
      <c r="T145" s="38">
        <v>0.9</v>
      </c>
      <c r="U145" s="34">
        <v>4.45</v>
      </c>
      <c r="V145" s="38">
        <v>14.2</v>
      </c>
      <c r="W145" s="38">
        <v>41.2</v>
      </c>
      <c r="X145" s="38">
        <v>92.5</v>
      </c>
      <c r="Y145" s="38">
        <v>31.9</v>
      </c>
      <c r="Z145" s="38">
        <v>34.5</v>
      </c>
      <c r="AA145" s="38">
        <v>13</v>
      </c>
      <c r="AB145" s="33">
        <v>192</v>
      </c>
      <c r="AC145" s="38">
        <v>6.9</v>
      </c>
      <c r="AD145" s="39">
        <f t="shared" si="5"/>
        <v>2043167779.6224003</v>
      </c>
      <c r="AE145" s="63"/>
      <c r="AF145" s="42"/>
      <c r="AG145" s="32"/>
      <c r="AH145" s="43"/>
      <c r="AI145" s="43"/>
      <c r="AJ145" s="43"/>
    </row>
    <row r="146" spans="1:36">
      <c r="A146" s="34">
        <v>4.6100000000000003</v>
      </c>
      <c r="B146" s="33" t="s">
        <v>41</v>
      </c>
      <c r="C146" s="34">
        <v>14</v>
      </c>
      <c r="D146" s="34">
        <v>23</v>
      </c>
      <c r="E146" s="34">
        <v>27</v>
      </c>
      <c r="F146" s="34">
        <v>13</v>
      </c>
      <c r="G146" s="34">
        <v>9</v>
      </c>
      <c r="H146" s="34">
        <v>4</v>
      </c>
      <c r="I146" s="34">
        <v>10</v>
      </c>
      <c r="J146" s="34">
        <v>74.709999999999994</v>
      </c>
      <c r="K146" s="34">
        <v>2309946.87</v>
      </c>
      <c r="L146" s="15">
        <f t="shared" si="4"/>
        <v>10648855.070700001</v>
      </c>
      <c r="M146" s="33">
        <v>249</v>
      </c>
      <c r="N146" s="38">
        <v>9.6</v>
      </c>
      <c r="O146" s="38">
        <v>4.7</v>
      </c>
      <c r="P146" s="38">
        <v>59.2</v>
      </c>
      <c r="Q146" s="38">
        <v>19.5</v>
      </c>
      <c r="R146" s="38">
        <v>10.5</v>
      </c>
      <c r="S146" s="38">
        <v>5.9</v>
      </c>
      <c r="T146" s="38">
        <v>4.9000000000000004</v>
      </c>
      <c r="U146" s="34">
        <v>3.93</v>
      </c>
      <c r="V146" s="38">
        <v>11.9</v>
      </c>
      <c r="W146" s="38">
        <v>35.700000000000003</v>
      </c>
      <c r="X146" s="38">
        <v>90.9</v>
      </c>
      <c r="Y146" s="38">
        <v>30.3</v>
      </c>
      <c r="Z146" s="38">
        <v>33.299999999999997</v>
      </c>
      <c r="AA146" s="38">
        <v>12.9</v>
      </c>
      <c r="AB146" s="33">
        <v>120</v>
      </c>
      <c r="AC146" s="38">
        <v>9.4</v>
      </c>
      <c r="AD146" s="39">
        <f t="shared" si="5"/>
        <v>1277862608.4840002</v>
      </c>
      <c r="AE146" s="33"/>
      <c r="AF146" s="40"/>
    </row>
    <row r="147" spans="1:36" s="40" customFormat="1">
      <c r="A147" s="34">
        <v>4.78</v>
      </c>
      <c r="B147" s="33" t="s">
        <v>121</v>
      </c>
      <c r="C147" s="34">
        <v>12</v>
      </c>
      <c r="D147" s="34">
        <v>28</v>
      </c>
      <c r="E147" s="34">
        <v>15</v>
      </c>
      <c r="F147" s="34">
        <v>17</v>
      </c>
      <c r="G147" s="34">
        <v>13</v>
      </c>
      <c r="H147" s="34">
        <v>7</v>
      </c>
      <c r="I147" s="34">
        <v>8</v>
      </c>
      <c r="J147" s="34">
        <v>75.739999999999995</v>
      </c>
      <c r="K147" s="34">
        <v>2234369.4300000002</v>
      </c>
      <c r="L147" s="34">
        <f t="shared" si="4"/>
        <v>10680285.875400001</v>
      </c>
      <c r="M147" s="33">
        <v>266</v>
      </c>
      <c r="N147" s="38">
        <v>7.9</v>
      </c>
      <c r="O147" s="38">
        <v>3.9</v>
      </c>
      <c r="P147" s="38">
        <v>51.6</v>
      </c>
      <c r="Q147" s="38">
        <v>37.1</v>
      </c>
      <c r="R147" s="38">
        <v>3.7</v>
      </c>
      <c r="S147" s="38">
        <v>6.9</v>
      </c>
      <c r="T147" s="38">
        <v>0.7</v>
      </c>
      <c r="U147" s="34">
        <v>3.53</v>
      </c>
      <c r="V147" s="38">
        <v>11.1</v>
      </c>
      <c r="W147" s="38">
        <v>32.9</v>
      </c>
      <c r="X147" s="38">
        <v>93.3</v>
      </c>
      <c r="Y147" s="38">
        <v>31.4</v>
      </c>
      <c r="Z147" s="38">
        <v>33.6</v>
      </c>
      <c r="AA147" s="38">
        <v>15.2</v>
      </c>
      <c r="AB147" s="33">
        <v>150</v>
      </c>
      <c r="AC147" s="38">
        <v>8.5</v>
      </c>
      <c r="AD147" s="62">
        <f t="shared" si="5"/>
        <v>1602042881.3100002</v>
      </c>
      <c r="AE147" s="33"/>
      <c r="AF147" s="33"/>
    </row>
    <row r="148" spans="1:36" s="40" customFormat="1">
      <c r="A148" s="34">
        <v>4.3600000000000003</v>
      </c>
      <c r="B148" s="33" t="s">
        <v>122</v>
      </c>
      <c r="C148" s="34">
        <v>6</v>
      </c>
      <c r="D148" s="34">
        <v>19</v>
      </c>
      <c r="E148" s="34">
        <v>37</v>
      </c>
      <c r="F148" s="34">
        <v>22</v>
      </c>
      <c r="G148" s="34">
        <v>9</v>
      </c>
      <c r="H148" s="34">
        <v>2</v>
      </c>
      <c r="I148" s="34">
        <v>5</v>
      </c>
      <c r="J148" s="34">
        <v>75.59</v>
      </c>
      <c r="K148" s="34">
        <v>2463739.7999999998</v>
      </c>
      <c r="L148" s="15">
        <f t="shared" si="4"/>
        <v>10741905.528000001</v>
      </c>
      <c r="M148" s="33">
        <v>359</v>
      </c>
      <c r="N148" s="38">
        <v>7.8</v>
      </c>
      <c r="O148" s="38">
        <v>5.5</v>
      </c>
      <c r="P148" s="38">
        <v>70.7</v>
      </c>
      <c r="Q148" s="38">
        <v>20.2</v>
      </c>
      <c r="R148" s="38">
        <v>5.5</v>
      </c>
      <c r="S148" s="38">
        <v>1.9</v>
      </c>
      <c r="T148" s="38">
        <v>1.7</v>
      </c>
      <c r="U148" s="34">
        <v>3.85</v>
      </c>
      <c r="V148" s="38">
        <v>10.9</v>
      </c>
      <c r="W148" s="38">
        <v>32.9</v>
      </c>
      <c r="X148" s="38">
        <v>85.2</v>
      </c>
      <c r="Y148" s="38">
        <v>28.4</v>
      </c>
      <c r="Z148" s="38">
        <v>33.299999999999997</v>
      </c>
      <c r="AA148" s="38">
        <v>14.9</v>
      </c>
      <c r="AB148" s="33">
        <v>198</v>
      </c>
      <c r="AC148" s="38">
        <v>8</v>
      </c>
      <c r="AD148" s="39">
        <f t="shared" si="5"/>
        <v>2126897294.5440001</v>
      </c>
      <c r="AE148" s="33"/>
    </row>
    <row r="149" spans="1:36" s="40" customFormat="1">
      <c r="A149" s="34">
        <v>5.36</v>
      </c>
      <c r="B149" s="33" t="s">
        <v>42</v>
      </c>
      <c r="C149" s="34">
        <v>7</v>
      </c>
      <c r="D149" s="34">
        <v>17</v>
      </c>
      <c r="E149" s="34">
        <v>24</v>
      </c>
      <c r="F149" s="34">
        <v>23</v>
      </c>
      <c r="G149" s="34">
        <v>17</v>
      </c>
      <c r="H149" s="34">
        <v>5</v>
      </c>
      <c r="I149" s="34">
        <v>7</v>
      </c>
      <c r="J149" s="34">
        <v>73.13</v>
      </c>
      <c r="K149" s="34">
        <v>2006520.48</v>
      </c>
      <c r="L149" s="15">
        <f t="shared" si="4"/>
        <v>10754949.7728</v>
      </c>
      <c r="M149" s="33">
        <v>417</v>
      </c>
      <c r="N149" s="38">
        <v>8.4</v>
      </c>
      <c r="O149" s="38">
        <v>4.4000000000000004</v>
      </c>
      <c r="P149" s="38">
        <v>52.4</v>
      </c>
      <c r="Q149" s="38">
        <v>34.1</v>
      </c>
      <c r="R149" s="38">
        <v>5.8</v>
      </c>
      <c r="S149" s="38">
        <v>6.7</v>
      </c>
      <c r="T149" s="38">
        <v>1</v>
      </c>
      <c r="U149" s="34">
        <v>3.61</v>
      </c>
      <c r="V149" s="38">
        <v>11.3</v>
      </c>
      <c r="W149" s="38">
        <v>33.5</v>
      </c>
      <c r="X149" s="38">
        <v>92.8</v>
      </c>
      <c r="Y149" s="38">
        <v>31.3</v>
      </c>
      <c r="Z149" s="38">
        <v>33.700000000000003</v>
      </c>
      <c r="AA149" s="38">
        <v>14.5</v>
      </c>
      <c r="AB149" s="33">
        <v>296</v>
      </c>
      <c r="AC149" s="38">
        <v>7.6</v>
      </c>
      <c r="AD149" s="39">
        <f t="shared" si="5"/>
        <v>3183465132.7488003</v>
      </c>
      <c r="AE149" s="33"/>
    </row>
    <row r="150" spans="1:36">
      <c r="A150" s="15">
        <v>4.38</v>
      </c>
      <c r="B150" s="32" t="s">
        <v>88</v>
      </c>
      <c r="C150" s="15">
        <v>20</v>
      </c>
      <c r="D150" s="15">
        <v>20</v>
      </c>
      <c r="E150" s="15">
        <v>17</v>
      </c>
      <c r="F150" s="15">
        <v>20</v>
      </c>
      <c r="G150" s="15">
        <v>11</v>
      </c>
      <c r="H150" s="15">
        <v>2</v>
      </c>
      <c r="I150" s="15">
        <v>10</v>
      </c>
      <c r="J150" s="15">
        <v>75.73</v>
      </c>
      <c r="K150" s="52">
        <v>2457189.7599999998</v>
      </c>
      <c r="L150" s="15">
        <f t="shared" si="4"/>
        <v>10762491.148799999</v>
      </c>
      <c r="M150" s="12">
        <v>294</v>
      </c>
      <c r="N150" s="14">
        <v>6.8</v>
      </c>
      <c r="O150" s="14"/>
      <c r="P150" s="14"/>
      <c r="Q150" s="14"/>
      <c r="R150" s="14"/>
      <c r="S150" s="14"/>
      <c r="T150" s="14"/>
      <c r="U150" s="15"/>
      <c r="V150" s="14"/>
      <c r="W150" s="14"/>
      <c r="X150" s="14"/>
      <c r="Y150" s="14"/>
      <c r="Z150" s="14"/>
      <c r="AA150" s="14"/>
      <c r="AB150" s="12"/>
      <c r="AC150" s="14"/>
      <c r="AD150" s="39">
        <f t="shared" si="5"/>
        <v>0</v>
      </c>
      <c r="AE150" s="32" t="s">
        <v>48</v>
      </c>
      <c r="AF150" s="17"/>
    </row>
    <row r="151" spans="1:36">
      <c r="A151" s="34">
        <v>4.87</v>
      </c>
      <c r="B151" s="33" t="s">
        <v>17</v>
      </c>
      <c r="C151" s="34">
        <v>5</v>
      </c>
      <c r="D151" s="34">
        <v>29</v>
      </c>
      <c r="E151" s="34">
        <v>15</v>
      </c>
      <c r="F151" s="34">
        <v>21</v>
      </c>
      <c r="G151" s="34">
        <v>14</v>
      </c>
      <c r="H151" s="34">
        <v>10</v>
      </c>
      <c r="I151" s="34">
        <v>6</v>
      </c>
      <c r="J151" s="34">
        <v>71.97</v>
      </c>
      <c r="K151" s="34">
        <v>2213610.4</v>
      </c>
      <c r="L151" s="15">
        <f t="shared" si="4"/>
        <v>10780282.648</v>
      </c>
      <c r="M151" s="33">
        <v>385</v>
      </c>
      <c r="N151" s="38">
        <v>8.5</v>
      </c>
      <c r="O151" s="38">
        <v>7.4</v>
      </c>
      <c r="P151" s="38">
        <v>60.1</v>
      </c>
      <c r="Q151" s="38">
        <v>33.700000000000003</v>
      </c>
      <c r="R151" s="38">
        <v>1.8</v>
      </c>
      <c r="S151" s="38">
        <v>4.4000000000000004</v>
      </c>
      <c r="T151" s="38">
        <v>0</v>
      </c>
      <c r="U151" s="34">
        <v>3.45</v>
      </c>
      <c r="V151" s="38">
        <v>10.4</v>
      </c>
      <c r="W151" s="38">
        <v>30.8</v>
      </c>
      <c r="X151" s="38">
        <v>89.1</v>
      </c>
      <c r="Y151" s="38">
        <v>30</v>
      </c>
      <c r="Z151" s="38">
        <v>33.700000000000003</v>
      </c>
      <c r="AA151" s="38">
        <v>13.1</v>
      </c>
      <c r="AB151" s="33">
        <v>216</v>
      </c>
      <c r="AC151" s="38">
        <v>8.6999999999999993</v>
      </c>
      <c r="AD151" s="39">
        <f t="shared" si="5"/>
        <v>2328541051.9679999</v>
      </c>
      <c r="AE151" s="63"/>
    </row>
    <row r="152" spans="1:36">
      <c r="A152" s="15">
        <v>4.16</v>
      </c>
      <c r="B152" s="32" t="s">
        <v>101</v>
      </c>
      <c r="C152" s="15">
        <v>16</v>
      </c>
      <c r="D152" s="15">
        <v>13</v>
      </c>
      <c r="E152" s="15">
        <v>31</v>
      </c>
      <c r="F152" s="15">
        <v>22</v>
      </c>
      <c r="G152" s="15">
        <v>8</v>
      </c>
      <c r="H152" s="15">
        <v>5</v>
      </c>
      <c r="I152" s="15">
        <v>6</v>
      </c>
      <c r="J152" s="15">
        <v>78.349999999999994</v>
      </c>
      <c r="K152" s="52">
        <v>2591666.9500000002</v>
      </c>
      <c r="L152" s="15">
        <f t="shared" si="4"/>
        <v>10781334.512000002</v>
      </c>
      <c r="M152" s="12">
        <v>309</v>
      </c>
      <c r="N152" s="14">
        <v>7.3</v>
      </c>
      <c r="O152" s="14"/>
      <c r="P152" s="14"/>
      <c r="Q152" s="14"/>
      <c r="R152" s="14"/>
      <c r="S152" s="14"/>
      <c r="T152" s="14"/>
      <c r="U152" s="15"/>
      <c r="V152" s="14"/>
      <c r="W152" s="14"/>
      <c r="X152" s="14"/>
      <c r="Y152" s="14"/>
      <c r="Z152" s="14"/>
      <c r="AA152" s="14"/>
      <c r="AB152" s="12"/>
      <c r="AC152" s="14"/>
      <c r="AD152" s="39">
        <f t="shared" si="5"/>
        <v>0</v>
      </c>
      <c r="AE152" s="32"/>
      <c r="AF152" s="32"/>
    </row>
    <row r="153" spans="1:36" s="40" customFormat="1">
      <c r="A153" s="34">
        <v>4.49</v>
      </c>
      <c r="B153" s="33" t="s">
        <v>122</v>
      </c>
      <c r="C153" s="34">
        <v>7</v>
      </c>
      <c r="D153" s="34">
        <v>20</v>
      </c>
      <c r="E153" s="34">
        <v>27</v>
      </c>
      <c r="F153" s="34">
        <v>19</v>
      </c>
      <c r="G153" s="34">
        <v>20</v>
      </c>
      <c r="H153" s="34">
        <v>6</v>
      </c>
      <c r="I153" s="34">
        <v>2</v>
      </c>
      <c r="J153" s="34">
        <v>74.239999999999995</v>
      </c>
      <c r="K153" s="34">
        <v>2417383.42</v>
      </c>
      <c r="L153" s="15">
        <f t="shared" si="4"/>
        <v>10854051.5558</v>
      </c>
      <c r="M153" s="33">
        <v>563</v>
      </c>
      <c r="N153" s="38">
        <v>7.7</v>
      </c>
      <c r="O153" s="38">
        <v>5.9</v>
      </c>
      <c r="P153" s="38">
        <v>72.5</v>
      </c>
      <c r="Q153" s="38">
        <v>19.3</v>
      </c>
      <c r="R153" s="38">
        <v>5.9</v>
      </c>
      <c r="S153" s="38">
        <v>1.5</v>
      </c>
      <c r="T153" s="38">
        <v>0.8</v>
      </c>
      <c r="U153" s="34">
        <v>4.2300000000000004</v>
      </c>
      <c r="V153" s="38">
        <v>12.1</v>
      </c>
      <c r="W153" s="38">
        <v>37</v>
      </c>
      <c r="X153" s="38">
        <v>87.4</v>
      </c>
      <c r="Y153" s="38">
        <v>28.7</v>
      </c>
      <c r="Z153" s="38">
        <v>32.799999999999997</v>
      </c>
      <c r="AA153" s="38">
        <v>13</v>
      </c>
      <c r="AB153" s="33">
        <v>277</v>
      </c>
      <c r="AC153" s="38">
        <v>7.9</v>
      </c>
      <c r="AD153" s="39">
        <f t="shared" si="5"/>
        <v>3006572280.9566002</v>
      </c>
      <c r="AE153" s="63"/>
      <c r="AF153" s="42"/>
      <c r="AG153" s="32"/>
      <c r="AH153" s="43"/>
      <c r="AI153" s="43"/>
      <c r="AJ153" s="43"/>
    </row>
    <row r="154" spans="1:36">
      <c r="A154" s="34">
        <v>4.08</v>
      </c>
      <c r="B154" s="33" t="s">
        <v>122</v>
      </c>
      <c r="C154" s="34">
        <v>6</v>
      </c>
      <c r="D154" s="34">
        <v>31</v>
      </c>
      <c r="E154" s="34">
        <v>25</v>
      </c>
      <c r="F154" s="34">
        <v>24</v>
      </c>
      <c r="G154" s="34">
        <v>5</v>
      </c>
      <c r="H154" s="34">
        <v>6</v>
      </c>
      <c r="I154" s="34">
        <v>4</v>
      </c>
      <c r="J154" s="34">
        <v>76.25</v>
      </c>
      <c r="K154" s="34">
        <v>2692934.53</v>
      </c>
      <c r="L154" s="15">
        <f t="shared" si="4"/>
        <v>10987172.882399999</v>
      </c>
      <c r="M154" s="33">
        <v>473</v>
      </c>
      <c r="N154" s="38">
        <v>7.3</v>
      </c>
      <c r="O154" s="38">
        <v>7.3</v>
      </c>
      <c r="P154" s="38">
        <v>65.7</v>
      </c>
      <c r="Q154" s="38">
        <v>23.5</v>
      </c>
      <c r="R154" s="38">
        <v>8.3000000000000007</v>
      </c>
      <c r="S154" s="38">
        <v>2.2000000000000002</v>
      </c>
      <c r="T154" s="38">
        <v>0.3</v>
      </c>
      <c r="U154" s="34">
        <v>4.18</v>
      </c>
      <c r="V154" s="38">
        <v>12.6</v>
      </c>
      <c r="W154" s="38">
        <v>37.9</v>
      </c>
      <c r="X154" s="38">
        <v>90.6</v>
      </c>
      <c r="Y154" s="38">
        <v>30.2</v>
      </c>
      <c r="Z154" s="38">
        <v>33.299999999999997</v>
      </c>
      <c r="AA154" s="38">
        <v>13.6</v>
      </c>
      <c r="AB154" s="33">
        <v>264</v>
      </c>
      <c r="AC154" s="38">
        <v>6.5</v>
      </c>
      <c r="AD154" s="39">
        <f t="shared" si="5"/>
        <v>2900613640.9535995</v>
      </c>
      <c r="AE154" s="33"/>
      <c r="AF154" s="40"/>
    </row>
    <row r="155" spans="1:36">
      <c r="A155" s="15">
        <v>4.7</v>
      </c>
      <c r="B155" s="32" t="s">
        <v>102</v>
      </c>
      <c r="C155" s="15">
        <v>8</v>
      </c>
      <c r="D155" s="15">
        <v>30</v>
      </c>
      <c r="E155" s="15">
        <v>15</v>
      </c>
      <c r="F155" s="15">
        <v>19</v>
      </c>
      <c r="G155" s="15">
        <v>10</v>
      </c>
      <c r="H155" s="15">
        <v>12</v>
      </c>
      <c r="I155" s="15">
        <v>6</v>
      </c>
      <c r="J155" s="15">
        <v>72.540000000000006</v>
      </c>
      <c r="K155" s="15">
        <v>2340503.31</v>
      </c>
      <c r="L155" s="15">
        <f t="shared" si="4"/>
        <v>11000365.557</v>
      </c>
      <c r="M155" s="32">
        <v>290</v>
      </c>
      <c r="N155" s="14">
        <v>8.8000000000000007</v>
      </c>
      <c r="O155" s="14">
        <v>4.7</v>
      </c>
      <c r="P155" s="14">
        <v>54.7</v>
      </c>
      <c r="Q155" s="14">
        <v>34</v>
      </c>
      <c r="R155" s="14">
        <v>9</v>
      </c>
      <c r="S155" s="14">
        <v>2.2999999999999998</v>
      </c>
      <c r="T155" s="14">
        <v>0</v>
      </c>
      <c r="U155" s="15">
        <v>4.05</v>
      </c>
      <c r="V155" s="14">
        <v>12.7</v>
      </c>
      <c r="W155" s="14">
        <v>37</v>
      </c>
      <c r="X155" s="14">
        <v>91.2</v>
      </c>
      <c r="Y155" s="14">
        <v>31.5</v>
      </c>
      <c r="Z155" s="14">
        <v>34.5</v>
      </c>
      <c r="AA155" s="14">
        <v>11.6</v>
      </c>
      <c r="AB155" s="12">
        <v>119</v>
      </c>
      <c r="AC155" s="14">
        <v>8.8000000000000007</v>
      </c>
      <c r="AD155" s="39">
        <f t="shared" si="5"/>
        <v>1309043501.283</v>
      </c>
      <c r="AE155" s="32"/>
      <c r="AF155" s="32"/>
    </row>
    <row r="156" spans="1:36" s="40" customFormat="1">
      <c r="A156" s="34">
        <v>4.74</v>
      </c>
      <c r="B156" s="33" t="s">
        <v>124</v>
      </c>
      <c r="C156" s="34">
        <v>2</v>
      </c>
      <c r="D156" s="34">
        <v>17</v>
      </c>
      <c r="E156" s="34">
        <v>27</v>
      </c>
      <c r="F156" s="34">
        <v>28</v>
      </c>
      <c r="G156" s="34">
        <v>20</v>
      </c>
      <c r="H156" s="34">
        <v>4</v>
      </c>
      <c r="I156" s="34">
        <v>2</v>
      </c>
      <c r="J156" s="34">
        <v>78.510000000000005</v>
      </c>
      <c r="K156" s="34">
        <v>2330563.91</v>
      </c>
      <c r="L156" s="34">
        <f t="shared" si="4"/>
        <v>11046872.933400001</v>
      </c>
      <c r="M156" s="33">
        <v>447</v>
      </c>
      <c r="N156" s="38">
        <v>7.3</v>
      </c>
      <c r="O156" s="38">
        <v>7</v>
      </c>
      <c r="P156" s="38">
        <v>61.4</v>
      </c>
      <c r="Q156" s="38">
        <v>27.1</v>
      </c>
      <c r="R156" s="38">
        <v>5.0999999999999996</v>
      </c>
      <c r="S156" s="38">
        <v>5.7</v>
      </c>
      <c r="T156" s="38">
        <v>0.7</v>
      </c>
      <c r="U156" s="34">
        <v>3.71</v>
      </c>
      <c r="V156" s="38">
        <v>10.7</v>
      </c>
      <c r="W156" s="38">
        <v>31.4</v>
      </c>
      <c r="X156" s="38">
        <v>84.5</v>
      </c>
      <c r="Y156" s="38">
        <v>28.9</v>
      </c>
      <c r="Z156" s="38">
        <v>34.200000000000003</v>
      </c>
      <c r="AA156" s="38">
        <v>12.8</v>
      </c>
      <c r="AB156" s="33">
        <v>220</v>
      </c>
      <c r="AC156" s="38">
        <v>7.7</v>
      </c>
      <c r="AD156" s="62">
        <f t="shared" si="5"/>
        <v>2430312045.3480005</v>
      </c>
      <c r="AE156" s="33"/>
      <c r="AF156" s="33"/>
    </row>
    <row r="157" spans="1:36" s="40" customFormat="1">
      <c r="A157" s="34">
        <v>4.97</v>
      </c>
      <c r="B157" s="33" t="s">
        <v>62</v>
      </c>
      <c r="C157" s="34">
        <v>14</v>
      </c>
      <c r="D157" s="34">
        <v>22</v>
      </c>
      <c r="E157" s="34">
        <v>24</v>
      </c>
      <c r="F157" s="34">
        <v>15</v>
      </c>
      <c r="G157" s="34">
        <v>5</v>
      </c>
      <c r="H157" s="34">
        <v>4</v>
      </c>
      <c r="I157" s="34">
        <v>14</v>
      </c>
      <c r="J157" s="34">
        <v>72.34</v>
      </c>
      <c r="K157" s="34">
        <v>2225135.9900000002</v>
      </c>
      <c r="L157" s="15">
        <f t="shared" si="4"/>
        <v>11058925.870300001</v>
      </c>
      <c r="M157" s="33">
        <v>362</v>
      </c>
      <c r="N157" s="38">
        <v>9.6999999999999993</v>
      </c>
      <c r="O157" s="38">
        <v>5.0999999999999996</v>
      </c>
      <c r="P157" s="38">
        <v>48.8</v>
      </c>
      <c r="Q157" s="38">
        <v>34.9</v>
      </c>
      <c r="R157" s="38">
        <v>7.7</v>
      </c>
      <c r="S157" s="38">
        <v>8.4</v>
      </c>
      <c r="T157" s="38">
        <v>0.2</v>
      </c>
      <c r="U157" s="34">
        <v>4.2</v>
      </c>
      <c r="V157" s="38">
        <v>12.4</v>
      </c>
      <c r="W157" s="38">
        <v>36.299999999999997</v>
      </c>
      <c r="X157" s="38">
        <v>86.3</v>
      </c>
      <c r="Y157" s="38">
        <v>29.4</v>
      </c>
      <c r="Z157" s="38">
        <v>39.1</v>
      </c>
      <c r="AA157" s="38">
        <v>13.5</v>
      </c>
      <c r="AB157" s="33">
        <v>174</v>
      </c>
      <c r="AC157" s="38">
        <v>9.4</v>
      </c>
      <c r="AD157" s="39">
        <f t="shared" si="5"/>
        <v>1924253101.4322002</v>
      </c>
      <c r="AE157" s="33"/>
    </row>
    <row r="158" spans="1:36">
      <c r="A158" s="34">
        <v>4.63</v>
      </c>
      <c r="B158" s="33" t="s">
        <v>17</v>
      </c>
      <c r="C158" s="34">
        <v>6</v>
      </c>
      <c r="D158" s="34">
        <v>32</v>
      </c>
      <c r="E158" s="34">
        <v>23</v>
      </c>
      <c r="F158" s="34">
        <v>16</v>
      </c>
      <c r="G158" s="34">
        <v>8</v>
      </c>
      <c r="H158" s="34">
        <v>9</v>
      </c>
      <c r="I158" s="34">
        <v>6</v>
      </c>
      <c r="J158" s="34">
        <v>72.459999999999994</v>
      </c>
      <c r="K158" s="34">
        <v>2391784.67</v>
      </c>
      <c r="L158" s="15">
        <f t="shared" si="4"/>
        <v>11073963.0221</v>
      </c>
      <c r="M158" s="33">
        <v>476</v>
      </c>
      <c r="N158" s="38">
        <v>8.5</v>
      </c>
      <c r="O158" s="38">
        <v>4.3</v>
      </c>
      <c r="P158" s="38">
        <v>54.7</v>
      </c>
      <c r="Q158" s="38">
        <v>32.1</v>
      </c>
      <c r="R158" s="38">
        <v>8.5</v>
      </c>
      <c r="S158" s="38">
        <v>4.2</v>
      </c>
      <c r="T158" s="38">
        <v>0.5</v>
      </c>
      <c r="U158" s="34">
        <v>3.4</v>
      </c>
      <c r="V158" s="38">
        <v>11.4</v>
      </c>
      <c r="W158" s="38">
        <v>33.9</v>
      </c>
      <c r="X158" s="38">
        <v>99.8</v>
      </c>
      <c r="Y158" s="38">
        <v>33.4</v>
      </c>
      <c r="Z158" s="38">
        <v>33.5</v>
      </c>
      <c r="AA158" s="38">
        <v>12.4</v>
      </c>
      <c r="AB158" s="33">
        <v>289</v>
      </c>
      <c r="AC158" s="38">
        <v>9.1</v>
      </c>
      <c r="AD158" s="39">
        <f t="shared" si="5"/>
        <v>3200375313.3868999</v>
      </c>
      <c r="AE158" s="63"/>
    </row>
    <row r="159" spans="1:36">
      <c r="A159" s="15">
        <v>5.03</v>
      </c>
      <c r="B159" s="32" t="s">
        <v>102</v>
      </c>
      <c r="C159" s="15">
        <v>7</v>
      </c>
      <c r="D159" s="15">
        <v>20</v>
      </c>
      <c r="E159" s="15">
        <v>24</v>
      </c>
      <c r="F159" s="15">
        <v>16</v>
      </c>
      <c r="G159" s="15">
        <v>20</v>
      </c>
      <c r="H159" s="15">
        <v>7</v>
      </c>
      <c r="I159" s="15">
        <v>6</v>
      </c>
      <c r="J159" s="15">
        <v>70.819999999999993</v>
      </c>
      <c r="K159" s="52">
        <v>2210886.71</v>
      </c>
      <c r="L159" s="15">
        <f t="shared" si="4"/>
        <v>11120760.1513</v>
      </c>
      <c r="M159" s="12">
        <v>270</v>
      </c>
      <c r="N159" s="14">
        <v>8.1999999999999993</v>
      </c>
      <c r="O159" s="14"/>
      <c r="P159" s="14"/>
      <c r="Q159" s="14"/>
      <c r="R159" s="14"/>
      <c r="S159" s="14"/>
      <c r="T159" s="14"/>
      <c r="U159" s="15"/>
      <c r="V159" s="14"/>
      <c r="W159" s="14"/>
      <c r="X159" s="14"/>
      <c r="Y159" s="14"/>
      <c r="Z159" s="14"/>
      <c r="AA159" s="14"/>
      <c r="AB159" s="12"/>
      <c r="AC159" s="14"/>
      <c r="AD159" s="39">
        <f t="shared" si="5"/>
        <v>0</v>
      </c>
      <c r="AE159" s="32"/>
      <c r="AF159" s="32"/>
    </row>
    <row r="160" spans="1:36">
      <c r="A160" s="34">
        <v>4.97</v>
      </c>
      <c r="B160" s="33" t="s">
        <v>0</v>
      </c>
      <c r="C160" s="34">
        <v>15</v>
      </c>
      <c r="D160" s="34">
        <v>21</v>
      </c>
      <c r="E160" s="34">
        <v>23</v>
      </c>
      <c r="F160" s="34">
        <v>18</v>
      </c>
      <c r="G160" s="34">
        <v>8</v>
      </c>
      <c r="H160" s="34">
        <v>4</v>
      </c>
      <c r="I160" s="34">
        <v>11</v>
      </c>
      <c r="J160" s="34">
        <v>73.7</v>
      </c>
      <c r="K160" s="34">
        <v>2238352.71</v>
      </c>
      <c r="L160" s="15">
        <f t="shared" si="4"/>
        <v>11124612.968699999</v>
      </c>
      <c r="M160" s="33">
        <v>683</v>
      </c>
      <c r="N160" s="38">
        <v>8.1</v>
      </c>
      <c r="O160" s="38">
        <v>4.0999999999999996</v>
      </c>
      <c r="P160" s="38">
        <v>55.1</v>
      </c>
      <c r="Q160" s="38">
        <v>29</v>
      </c>
      <c r="R160" s="38">
        <v>10.9</v>
      </c>
      <c r="S160" s="38">
        <v>2.7</v>
      </c>
      <c r="T160" s="38">
        <v>2.2999999999999998</v>
      </c>
      <c r="U160" s="34">
        <v>4.5199999999999996</v>
      </c>
      <c r="V160" s="38">
        <v>12.8</v>
      </c>
      <c r="W160" s="38">
        <v>38.700000000000003</v>
      </c>
      <c r="X160" s="38">
        <v>85.6</v>
      </c>
      <c r="Y160" s="38">
        <v>28.2</v>
      </c>
      <c r="Z160" s="38">
        <v>33</v>
      </c>
      <c r="AA160" s="38">
        <v>19.2</v>
      </c>
      <c r="AB160" s="33">
        <v>292</v>
      </c>
      <c r="AC160" s="38">
        <v>8.3000000000000007</v>
      </c>
      <c r="AD160" s="39">
        <f t="shared" si="5"/>
        <v>3248386986.8603997</v>
      </c>
      <c r="AE160" s="33"/>
      <c r="AF160" s="40"/>
    </row>
    <row r="161" spans="1:33" s="40" customFormat="1">
      <c r="A161" s="34">
        <v>4.26</v>
      </c>
      <c r="B161" s="33" t="s">
        <v>63</v>
      </c>
      <c r="C161" s="34">
        <v>11</v>
      </c>
      <c r="D161" s="34">
        <v>25</v>
      </c>
      <c r="E161" s="34">
        <v>27</v>
      </c>
      <c r="F161" s="34">
        <v>20</v>
      </c>
      <c r="G161" s="34">
        <v>8</v>
      </c>
      <c r="H161" s="34">
        <v>5</v>
      </c>
      <c r="I161" s="34">
        <v>4</v>
      </c>
      <c r="J161" s="34">
        <v>72.73</v>
      </c>
      <c r="K161" s="34">
        <v>2639877.65</v>
      </c>
      <c r="L161" s="15">
        <f t="shared" si="4"/>
        <v>11245878.788999999</v>
      </c>
      <c r="M161" s="33">
        <v>417</v>
      </c>
      <c r="N161" s="38">
        <v>8.9</v>
      </c>
      <c r="O161" s="38">
        <v>5.7</v>
      </c>
      <c r="P161" s="38">
        <v>63.2</v>
      </c>
      <c r="Q161" s="38">
        <v>22.3</v>
      </c>
      <c r="R161" s="38">
        <v>8.6999999999999993</v>
      </c>
      <c r="S161" s="38">
        <v>4.9000000000000004</v>
      </c>
      <c r="T161" s="38">
        <v>0.9</v>
      </c>
      <c r="U161" s="34">
        <v>3.38</v>
      </c>
      <c r="V161" s="38">
        <v>10</v>
      </c>
      <c r="W161" s="38">
        <v>30.4</v>
      </c>
      <c r="X161" s="38">
        <v>90.1</v>
      </c>
      <c r="Y161" s="38">
        <v>29.5</v>
      </c>
      <c r="Z161" s="38">
        <v>32.700000000000003</v>
      </c>
      <c r="AA161" s="38">
        <v>13.5</v>
      </c>
      <c r="AB161" s="33">
        <v>227</v>
      </c>
      <c r="AC161" s="38">
        <v>8.6999999999999993</v>
      </c>
      <c r="AD161" s="39">
        <f t="shared" si="5"/>
        <v>2552814485.1029997</v>
      </c>
      <c r="AE161" s="33"/>
    </row>
    <row r="162" spans="1:33" s="40" customFormat="1">
      <c r="A162" s="15">
        <v>5.35</v>
      </c>
      <c r="B162" s="32"/>
      <c r="C162" s="15">
        <v>5</v>
      </c>
      <c r="D162" s="15">
        <v>21</v>
      </c>
      <c r="E162" s="15">
        <v>21</v>
      </c>
      <c r="F162" s="15">
        <v>15</v>
      </c>
      <c r="G162" s="15">
        <v>22</v>
      </c>
      <c r="H162" s="15">
        <v>10</v>
      </c>
      <c r="I162" s="15">
        <v>7</v>
      </c>
      <c r="J162" s="15">
        <v>67.56</v>
      </c>
      <c r="K162" s="52">
        <v>2102897.25</v>
      </c>
      <c r="L162" s="15">
        <f t="shared" si="4"/>
        <v>11250500.2875</v>
      </c>
      <c r="M162" s="12">
        <v>475</v>
      </c>
      <c r="N162" s="14">
        <v>7.2</v>
      </c>
      <c r="O162" s="14"/>
      <c r="P162" s="14"/>
      <c r="Q162" s="14"/>
      <c r="R162" s="14"/>
      <c r="S162" s="14"/>
      <c r="T162" s="14"/>
      <c r="U162" s="15"/>
      <c r="V162" s="14"/>
      <c r="W162" s="14"/>
      <c r="X162" s="14"/>
      <c r="Y162" s="14"/>
      <c r="Z162" s="14"/>
      <c r="AA162" s="14"/>
      <c r="AB162" s="12"/>
      <c r="AC162" s="14"/>
      <c r="AD162" s="39">
        <f t="shared" si="5"/>
        <v>0</v>
      </c>
      <c r="AE162" s="32" t="s">
        <v>126</v>
      </c>
      <c r="AF162" s="32" t="s">
        <v>46</v>
      </c>
      <c r="AG162" s="33"/>
    </row>
    <row r="163" spans="1:33" s="40" customFormat="1">
      <c r="A163" s="34">
        <v>4.8499999999999996</v>
      </c>
      <c r="B163" s="33" t="s">
        <v>41</v>
      </c>
      <c r="C163" s="34">
        <v>12</v>
      </c>
      <c r="D163" s="34">
        <v>22</v>
      </c>
      <c r="E163" s="34">
        <v>24</v>
      </c>
      <c r="F163" s="34">
        <v>11</v>
      </c>
      <c r="G163" s="34">
        <v>11</v>
      </c>
      <c r="H163" s="34">
        <v>10</v>
      </c>
      <c r="I163" s="34">
        <v>10</v>
      </c>
      <c r="J163" s="34">
        <v>71.09</v>
      </c>
      <c r="K163" s="34">
        <v>2320350.9300000002</v>
      </c>
      <c r="L163" s="15">
        <f t="shared" si="4"/>
        <v>11253702.010500001</v>
      </c>
      <c r="M163" s="33">
        <v>318</v>
      </c>
      <c r="N163" s="38">
        <v>7.3</v>
      </c>
      <c r="O163" s="38">
        <v>5</v>
      </c>
      <c r="P163" s="38">
        <v>72.2</v>
      </c>
      <c r="Q163" s="38">
        <v>21.8</v>
      </c>
      <c r="R163" s="38">
        <v>2.2000000000000002</v>
      </c>
      <c r="S163" s="38">
        <v>0.8</v>
      </c>
      <c r="T163" s="38">
        <v>3</v>
      </c>
      <c r="U163" s="34">
        <v>3.76</v>
      </c>
      <c r="V163" s="38">
        <v>11.7</v>
      </c>
      <c r="W163" s="38">
        <v>35.299999999999997</v>
      </c>
      <c r="X163" s="38">
        <v>93.8</v>
      </c>
      <c r="Y163" s="38">
        <v>31.1</v>
      </c>
      <c r="Z163" s="38">
        <v>33.1</v>
      </c>
      <c r="AA163" s="38">
        <v>11.8</v>
      </c>
      <c r="AB163" s="35">
        <v>185</v>
      </c>
      <c r="AC163" s="38">
        <v>7.5</v>
      </c>
      <c r="AD163" s="39">
        <f t="shared" si="5"/>
        <v>2081934871.9425001</v>
      </c>
      <c r="AE163" s="33"/>
      <c r="AF163" s="33"/>
    </row>
    <row r="164" spans="1:33">
      <c r="A164" s="34">
        <v>5.17</v>
      </c>
      <c r="B164" s="33" t="s">
        <v>130</v>
      </c>
      <c r="C164" s="34">
        <v>11</v>
      </c>
      <c r="D164" s="34">
        <v>15</v>
      </c>
      <c r="E164" s="34">
        <v>16</v>
      </c>
      <c r="F164" s="34">
        <v>26</v>
      </c>
      <c r="G164" s="34">
        <v>11</v>
      </c>
      <c r="H164" s="34">
        <v>11</v>
      </c>
      <c r="I164" s="34">
        <v>10</v>
      </c>
      <c r="J164" s="34">
        <v>74.28</v>
      </c>
      <c r="K164" s="34">
        <v>2188536.44</v>
      </c>
      <c r="L164" s="15">
        <f t="shared" si="4"/>
        <v>11314733.3948</v>
      </c>
      <c r="M164" s="33">
        <v>166</v>
      </c>
      <c r="N164" s="38">
        <v>8.1999999999999993</v>
      </c>
      <c r="O164" s="38">
        <v>6.3</v>
      </c>
      <c r="P164" s="38">
        <v>70.900000000000006</v>
      </c>
      <c r="Q164" s="38">
        <v>18.5</v>
      </c>
      <c r="R164" s="38">
        <v>6</v>
      </c>
      <c r="S164" s="38">
        <v>3.5</v>
      </c>
      <c r="T164" s="38">
        <v>1.1000000000000001</v>
      </c>
      <c r="U164" s="34">
        <v>3.56</v>
      </c>
      <c r="V164" s="38">
        <v>10.9</v>
      </c>
      <c r="W164" s="38">
        <v>32.4</v>
      </c>
      <c r="X164" s="38">
        <v>91</v>
      </c>
      <c r="Y164" s="38">
        <v>30.7</v>
      </c>
      <c r="Z164" s="38">
        <v>33.700000000000003</v>
      </c>
      <c r="AA164" s="38">
        <v>14.4</v>
      </c>
      <c r="AB164" s="33">
        <v>69</v>
      </c>
      <c r="AC164" s="38">
        <v>7.7</v>
      </c>
      <c r="AD164" s="39">
        <f t="shared" si="5"/>
        <v>780716604.24119997</v>
      </c>
      <c r="AE164" s="63"/>
    </row>
    <row r="165" spans="1:33" s="40" customFormat="1">
      <c r="A165" s="34">
        <v>4.58</v>
      </c>
      <c r="B165" s="33" t="s">
        <v>102</v>
      </c>
      <c r="C165" s="34">
        <v>8</v>
      </c>
      <c r="D165" s="34">
        <v>32</v>
      </c>
      <c r="E165" s="34">
        <v>15</v>
      </c>
      <c r="F165" s="34">
        <v>21</v>
      </c>
      <c r="G165" s="34">
        <v>12</v>
      </c>
      <c r="H165" s="34">
        <v>3</v>
      </c>
      <c r="I165" s="34">
        <v>9</v>
      </c>
      <c r="J165" s="34">
        <v>76.900000000000006</v>
      </c>
      <c r="K165" s="34">
        <v>2476775.9300000002</v>
      </c>
      <c r="L165" s="15">
        <f t="shared" si="4"/>
        <v>11343633.759400001</v>
      </c>
      <c r="M165" s="33">
        <v>191</v>
      </c>
      <c r="N165" s="38">
        <v>9.1999999999999993</v>
      </c>
      <c r="O165" s="38">
        <v>4.5</v>
      </c>
      <c r="P165" s="38">
        <v>49.7</v>
      </c>
      <c r="Q165" s="38">
        <v>34.9</v>
      </c>
      <c r="R165" s="38">
        <v>8.4</v>
      </c>
      <c r="S165" s="38">
        <v>4.8</v>
      </c>
      <c r="T165" s="38">
        <v>2.2000000000000002</v>
      </c>
      <c r="U165" s="34">
        <v>3.69</v>
      </c>
      <c r="V165" s="38">
        <v>11.4</v>
      </c>
      <c r="W165" s="38">
        <v>34.299999999999997</v>
      </c>
      <c r="X165" s="38">
        <v>93</v>
      </c>
      <c r="Y165" s="38">
        <v>30.9</v>
      </c>
      <c r="Z165" s="38">
        <v>33.200000000000003</v>
      </c>
      <c r="AA165" s="38">
        <v>13.3</v>
      </c>
      <c r="AB165" s="33">
        <v>105</v>
      </c>
      <c r="AC165" s="38">
        <v>8.8000000000000007</v>
      </c>
      <c r="AD165" s="39">
        <f t="shared" si="5"/>
        <v>1191081544.737</v>
      </c>
      <c r="AE165" s="33"/>
    </row>
    <row r="166" spans="1:33" s="40" customFormat="1">
      <c r="A166" s="34">
        <v>4.13</v>
      </c>
      <c r="B166" s="33" t="s">
        <v>31</v>
      </c>
      <c r="C166" s="34">
        <v>12</v>
      </c>
      <c r="D166" s="34">
        <v>28</v>
      </c>
      <c r="E166" s="34">
        <v>22</v>
      </c>
      <c r="F166" s="34">
        <v>20</v>
      </c>
      <c r="G166" s="34">
        <v>8</v>
      </c>
      <c r="H166" s="34">
        <v>5</v>
      </c>
      <c r="I166" s="34">
        <v>5</v>
      </c>
      <c r="J166" s="34">
        <v>76.45</v>
      </c>
      <c r="K166" s="34">
        <v>2748651.31</v>
      </c>
      <c r="L166" s="34">
        <f t="shared" si="4"/>
        <v>11351929.9103</v>
      </c>
      <c r="M166" s="33">
        <v>319</v>
      </c>
      <c r="N166" s="38">
        <v>6.3</v>
      </c>
      <c r="O166" s="38">
        <v>6.5</v>
      </c>
      <c r="P166" s="38">
        <v>72.7</v>
      </c>
      <c r="Q166" s="38">
        <v>20.100000000000001</v>
      </c>
      <c r="R166" s="38">
        <v>4.8</v>
      </c>
      <c r="S166" s="38">
        <v>2</v>
      </c>
      <c r="T166" s="38">
        <v>0.4</v>
      </c>
      <c r="U166" s="34">
        <v>3.4</v>
      </c>
      <c r="V166" s="38">
        <v>10.7</v>
      </c>
      <c r="W166" s="38">
        <v>33.4</v>
      </c>
      <c r="X166" s="38">
        <v>97.9</v>
      </c>
      <c r="Y166" s="38">
        <v>31.6</v>
      </c>
      <c r="Z166" s="38">
        <v>32.200000000000003</v>
      </c>
      <c r="AA166" s="38">
        <v>14.2</v>
      </c>
      <c r="AB166" s="33">
        <v>171</v>
      </c>
      <c r="AC166" s="38">
        <v>6.4</v>
      </c>
      <c r="AD166" s="62">
        <f t="shared" si="5"/>
        <v>1941180014.6612999</v>
      </c>
      <c r="AE166" s="62"/>
      <c r="AF166" s="33"/>
    </row>
    <row r="167" spans="1:33" s="40" customFormat="1">
      <c r="A167" s="15">
        <v>5.53</v>
      </c>
      <c r="B167" s="32" t="s">
        <v>87</v>
      </c>
      <c r="C167" s="15">
        <v>14</v>
      </c>
      <c r="D167" s="15">
        <v>21</v>
      </c>
      <c r="E167" s="15">
        <v>17</v>
      </c>
      <c r="F167" s="15">
        <v>18</v>
      </c>
      <c r="G167" s="15">
        <v>6</v>
      </c>
      <c r="H167" s="15">
        <v>11</v>
      </c>
      <c r="I167" s="15">
        <v>14</v>
      </c>
      <c r="J167" s="15">
        <v>69.95</v>
      </c>
      <c r="K167" s="52">
        <v>2054829.16</v>
      </c>
      <c r="L167" s="15">
        <f t="shared" si="4"/>
        <v>11363205.254799999</v>
      </c>
      <c r="M167" s="12">
        <v>503</v>
      </c>
      <c r="N167" s="14">
        <v>6.7</v>
      </c>
      <c r="O167" s="14"/>
      <c r="P167" s="14"/>
      <c r="Q167" s="14"/>
      <c r="R167" s="14"/>
      <c r="S167" s="14"/>
      <c r="T167" s="14"/>
      <c r="U167" s="15"/>
      <c r="V167" s="14"/>
      <c r="W167" s="14"/>
      <c r="X167" s="14"/>
      <c r="Y167" s="14"/>
      <c r="Z167" s="14"/>
      <c r="AA167" s="14"/>
      <c r="AB167" s="12"/>
      <c r="AC167" s="14"/>
      <c r="AD167" s="39">
        <f t="shared" si="5"/>
        <v>0</v>
      </c>
      <c r="AE167" s="32"/>
      <c r="AF167" s="32"/>
      <c r="AG167" s="33"/>
    </row>
    <row r="168" spans="1:33" s="40" customFormat="1">
      <c r="A168" s="34">
        <v>3.84</v>
      </c>
      <c r="B168" s="33" t="s">
        <v>124</v>
      </c>
      <c r="C168" s="34">
        <v>10</v>
      </c>
      <c r="D168" s="34">
        <v>27</v>
      </c>
      <c r="E168" s="34">
        <v>26</v>
      </c>
      <c r="F168" s="34">
        <v>20</v>
      </c>
      <c r="G168" s="34">
        <v>10</v>
      </c>
      <c r="H168" s="34">
        <v>6</v>
      </c>
      <c r="I168" s="34">
        <v>1</v>
      </c>
      <c r="J168" s="34">
        <v>79.400000000000006</v>
      </c>
      <c r="K168" s="34">
        <v>2960127.14</v>
      </c>
      <c r="L168" s="34">
        <f t="shared" si="4"/>
        <v>11366888.217599999</v>
      </c>
      <c r="M168" s="33">
        <v>482</v>
      </c>
      <c r="N168" s="38">
        <v>8</v>
      </c>
      <c r="O168" s="38">
        <v>4.8</v>
      </c>
      <c r="P168" s="38">
        <v>74</v>
      </c>
      <c r="Q168" s="38">
        <v>20.8</v>
      </c>
      <c r="R168" s="38">
        <v>2.1</v>
      </c>
      <c r="S168" s="38">
        <v>2.6</v>
      </c>
      <c r="T168" s="38">
        <v>0.5</v>
      </c>
      <c r="U168" s="34">
        <v>4.03</v>
      </c>
      <c r="V168" s="38">
        <v>12.1</v>
      </c>
      <c r="W168" s="38">
        <v>36.5</v>
      </c>
      <c r="X168" s="38">
        <v>90.6</v>
      </c>
      <c r="Y168" s="38">
        <v>30</v>
      </c>
      <c r="Z168" s="38">
        <v>33.1</v>
      </c>
      <c r="AA168" s="38">
        <v>13.4</v>
      </c>
      <c r="AB168" s="33">
        <v>187</v>
      </c>
      <c r="AC168" s="38">
        <v>8.4</v>
      </c>
      <c r="AD168" s="62">
        <f t="shared" si="5"/>
        <v>2125608096.6911998</v>
      </c>
      <c r="AE168" s="33"/>
      <c r="AF168" s="33"/>
      <c r="AG168" s="33"/>
    </row>
    <row r="169" spans="1:33">
      <c r="A169" s="34">
        <v>4.57</v>
      </c>
      <c r="B169" s="33" t="s">
        <v>41</v>
      </c>
      <c r="C169" s="34">
        <v>17</v>
      </c>
      <c r="D169" s="34">
        <v>22</v>
      </c>
      <c r="E169" s="34">
        <v>24</v>
      </c>
      <c r="F169" s="34">
        <v>11</v>
      </c>
      <c r="G169" s="34">
        <v>7</v>
      </c>
      <c r="H169" s="34">
        <v>11</v>
      </c>
      <c r="I169" s="34">
        <v>9</v>
      </c>
      <c r="J169" s="34">
        <v>76.34</v>
      </c>
      <c r="K169" s="34">
        <v>2490627.42</v>
      </c>
      <c r="L169" s="15">
        <f t="shared" si="4"/>
        <v>11382167.3094</v>
      </c>
      <c r="M169" s="33">
        <v>361</v>
      </c>
      <c r="N169" s="38">
        <v>7.1</v>
      </c>
      <c r="O169" s="38">
        <v>2.7</v>
      </c>
      <c r="P169" s="38">
        <v>66.099999999999994</v>
      </c>
      <c r="Q169" s="38">
        <v>27.8</v>
      </c>
      <c r="R169" s="38">
        <v>2.8</v>
      </c>
      <c r="S169" s="38">
        <v>3.2</v>
      </c>
      <c r="T169" s="38">
        <v>0.1</v>
      </c>
      <c r="U169" s="34">
        <v>3.1</v>
      </c>
      <c r="V169" s="38">
        <v>7.8</v>
      </c>
      <c r="W169" s="38">
        <v>25.2</v>
      </c>
      <c r="X169" s="38">
        <v>81.2</v>
      </c>
      <c r="Y169" s="38">
        <v>25.3</v>
      </c>
      <c r="Z169" s="38">
        <v>31.1</v>
      </c>
      <c r="AA169" s="38">
        <v>15.7</v>
      </c>
      <c r="AB169" s="33">
        <v>255</v>
      </c>
      <c r="AC169" s="38">
        <v>7.3</v>
      </c>
      <c r="AD169" s="39">
        <f t="shared" si="5"/>
        <v>2902452663.8969998</v>
      </c>
      <c r="AE169" s="33"/>
      <c r="AF169" s="40"/>
    </row>
    <row r="170" spans="1:33" s="40" customFormat="1">
      <c r="A170" s="34">
        <v>4.51</v>
      </c>
      <c r="B170" s="33" t="s">
        <v>122</v>
      </c>
      <c r="C170" s="34">
        <v>4</v>
      </c>
      <c r="D170" s="34">
        <v>26</v>
      </c>
      <c r="E170" s="34">
        <v>24</v>
      </c>
      <c r="F170" s="34">
        <v>23</v>
      </c>
      <c r="G170" s="34">
        <v>9</v>
      </c>
      <c r="H170" s="34">
        <v>7</v>
      </c>
      <c r="I170" s="34">
        <v>7</v>
      </c>
      <c r="J170" s="34">
        <v>79</v>
      </c>
      <c r="K170" s="34">
        <v>2526889</v>
      </c>
      <c r="L170" s="34">
        <f t="shared" si="4"/>
        <v>11396269.389999999</v>
      </c>
      <c r="M170" s="33">
        <v>775</v>
      </c>
      <c r="N170" s="38">
        <v>6.8</v>
      </c>
      <c r="O170" s="38">
        <v>14.7</v>
      </c>
      <c r="P170" s="38">
        <v>81.5</v>
      </c>
      <c r="Q170" s="38">
        <v>12.6</v>
      </c>
      <c r="R170" s="38">
        <v>4.7</v>
      </c>
      <c r="S170" s="38">
        <v>0.9</v>
      </c>
      <c r="T170" s="38">
        <v>0.3</v>
      </c>
      <c r="U170" s="34">
        <v>4</v>
      </c>
      <c r="V170" s="38">
        <v>10.7</v>
      </c>
      <c r="W170" s="38">
        <v>32.6</v>
      </c>
      <c r="X170" s="38">
        <v>81.400000000000006</v>
      </c>
      <c r="Y170" s="38">
        <v>26.7</v>
      </c>
      <c r="Z170" s="38">
        <v>32.799999999999997</v>
      </c>
      <c r="AA170" s="38">
        <v>12.7</v>
      </c>
      <c r="AB170" s="33">
        <v>377</v>
      </c>
      <c r="AC170" s="38">
        <v>7.4</v>
      </c>
      <c r="AD170" s="62">
        <f t="shared" si="5"/>
        <v>4296393560.0299997</v>
      </c>
      <c r="AE170" s="33"/>
      <c r="AF170" s="33"/>
      <c r="AG170" s="33"/>
    </row>
    <row r="171" spans="1:33">
      <c r="A171" s="34">
        <v>5.08</v>
      </c>
      <c r="B171" s="33" t="s">
        <v>121</v>
      </c>
      <c r="C171" s="34">
        <v>8</v>
      </c>
      <c r="D171" s="34">
        <v>17</v>
      </c>
      <c r="E171" s="34">
        <v>21</v>
      </c>
      <c r="F171" s="34">
        <v>22</v>
      </c>
      <c r="G171" s="34">
        <v>16</v>
      </c>
      <c r="H171" s="34">
        <v>8</v>
      </c>
      <c r="I171" s="34">
        <v>8</v>
      </c>
      <c r="J171" s="34">
        <v>76.19</v>
      </c>
      <c r="K171" s="34">
        <v>2249959.42</v>
      </c>
      <c r="L171" s="34">
        <f t="shared" si="4"/>
        <v>11429793.853599999</v>
      </c>
      <c r="M171" s="33">
        <v>509</v>
      </c>
      <c r="N171" s="38">
        <v>6.9</v>
      </c>
      <c r="O171" s="38">
        <v>7.6</v>
      </c>
      <c r="P171" s="38">
        <v>66.7</v>
      </c>
      <c r="Q171" s="38">
        <v>24.2</v>
      </c>
      <c r="R171" s="38">
        <v>5.7</v>
      </c>
      <c r="S171" s="38">
        <v>2.6</v>
      </c>
      <c r="T171" s="38">
        <v>0.8</v>
      </c>
      <c r="U171" s="34">
        <v>4.05</v>
      </c>
      <c r="V171" s="38">
        <v>10.4</v>
      </c>
      <c r="W171" s="38">
        <v>31.6</v>
      </c>
      <c r="X171" s="38">
        <v>78</v>
      </c>
      <c r="Y171" s="38">
        <v>25.8</v>
      </c>
      <c r="Z171" s="38">
        <v>33</v>
      </c>
      <c r="AA171" s="38">
        <v>15.7</v>
      </c>
      <c r="AB171" s="33">
        <v>227</v>
      </c>
      <c r="AC171" s="38">
        <v>7.4</v>
      </c>
      <c r="AD171" s="62">
        <f t="shared" si="5"/>
        <v>2594563204.7672</v>
      </c>
      <c r="AE171" s="33"/>
      <c r="AF171" s="33"/>
    </row>
    <row r="172" spans="1:33">
      <c r="A172" s="34">
        <v>4.37</v>
      </c>
      <c r="B172" s="33" t="s">
        <v>102</v>
      </c>
      <c r="C172" s="34">
        <v>8</v>
      </c>
      <c r="D172" s="34">
        <v>28</v>
      </c>
      <c r="E172" s="34">
        <v>17</v>
      </c>
      <c r="F172" s="34">
        <v>23</v>
      </c>
      <c r="G172" s="34">
        <v>13</v>
      </c>
      <c r="H172" s="34">
        <v>8</v>
      </c>
      <c r="I172" s="34">
        <v>3</v>
      </c>
      <c r="J172" s="34">
        <v>78.36</v>
      </c>
      <c r="K172" s="34">
        <v>2616895.33</v>
      </c>
      <c r="L172" s="34">
        <f t="shared" si="4"/>
        <v>11435832.5921</v>
      </c>
      <c r="M172" s="33">
        <v>446</v>
      </c>
      <c r="N172" s="38">
        <v>6.4</v>
      </c>
      <c r="O172" s="38">
        <v>3.2</v>
      </c>
      <c r="P172" s="38">
        <v>54</v>
      </c>
      <c r="Q172" s="38">
        <v>39.1</v>
      </c>
      <c r="R172" s="38">
        <v>5.6</v>
      </c>
      <c r="S172" s="38">
        <v>0.8</v>
      </c>
      <c r="T172" s="38">
        <v>0.5</v>
      </c>
      <c r="U172" s="34">
        <v>3.69</v>
      </c>
      <c r="V172" s="38">
        <v>8.4</v>
      </c>
      <c r="W172" s="38">
        <v>26.5</v>
      </c>
      <c r="X172" s="38">
        <v>71.8</v>
      </c>
      <c r="Y172" s="38">
        <v>22.7</v>
      </c>
      <c r="Z172" s="38">
        <v>31.6</v>
      </c>
      <c r="AA172" s="38">
        <v>16.100000000000001</v>
      </c>
      <c r="AB172" s="33">
        <v>230</v>
      </c>
      <c r="AC172" s="38">
        <v>7</v>
      </c>
      <c r="AD172" s="62">
        <f t="shared" si="5"/>
        <v>2630241496.1830001</v>
      </c>
      <c r="AE172" s="33"/>
      <c r="AF172" s="33"/>
    </row>
    <row r="173" spans="1:33" s="40" customFormat="1">
      <c r="A173" s="34">
        <v>4.47</v>
      </c>
      <c r="B173" s="33" t="s">
        <v>130</v>
      </c>
      <c r="C173" s="34">
        <v>9</v>
      </c>
      <c r="D173" s="34">
        <v>18</v>
      </c>
      <c r="E173" s="34">
        <v>28</v>
      </c>
      <c r="F173" s="34">
        <v>25</v>
      </c>
      <c r="G173" s="34">
        <v>11</v>
      </c>
      <c r="H173" s="34">
        <v>5</v>
      </c>
      <c r="I173" s="34">
        <v>5</v>
      </c>
      <c r="J173" s="34">
        <v>74.16</v>
      </c>
      <c r="K173" s="34">
        <v>2559964.08</v>
      </c>
      <c r="L173" s="15">
        <f t="shared" si="4"/>
        <v>11443039.4376</v>
      </c>
      <c r="M173" s="33">
        <v>181</v>
      </c>
      <c r="N173" s="38">
        <v>6.5</v>
      </c>
      <c r="O173" s="38">
        <v>5.9</v>
      </c>
      <c r="P173" s="38">
        <v>34</v>
      </c>
      <c r="Q173" s="38">
        <v>54.9</v>
      </c>
      <c r="R173" s="38">
        <v>8.6999999999999993</v>
      </c>
      <c r="S173" s="38">
        <v>2</v>
      </c>
      <c r="T173" s="38">
        <v>0.4</v>
      </c>
      <c r="U173" s="34">
        <v>2.96</v>
      </c>
      <c r="V173" s="38">
        <v>10.3</v>
      </c>
      <c r="W173" s="38">
        <v>31.1</v>
      </c>
      <c r="X173" s="38">
        <v>105</v>
      </c>
      <c r="Y173" s="38">
        <v>34.9</v>
      </c>
      <c r="Z173" s="38">
        <v>33.299999999999997</v>
      </c>
      <c r="AA173" s="38">
        <v>15.9</v>
      </c>
      <c r="AB173" s="33">
        <v>187</v>
      </c>
      <c r="AC173" s="38">
        <v>8</v>
      </c>
      <c r="AD173" s="39">
        <f t="shared" si="5"/>
        <v>2139848374.8311999</v>
      </c>
      <c r="AE173" s="33"/>
    </row>
    <row r="174" spans="1:33" s="40" customFormat="1">
      <c r="A174" s="34">
        <v>3.7</v>
      </c>
      <c r="B174" s="33" t="s">
        <v>42</v>
      </c>
      <c r="C174" s="34">
        <v>18</v>
      </c>
      <c r="D174" s="34">
        <v>30</v>
      </c>
      <c r="E174" s="34">
        <v>16</v>
      </c>
      <c r="F174" s="34">
        <v>16</v>
      </c>
      <c r="G174" s="34">
        <v>12</v>
      </c>
      <c r="H174" s="34">
        <v>4</v>
      </c>
      <c r="I174" s="34">
        <v>4</v>
      </c>
      <c r="J174" s="34">
        <v>80.23</v>
      </c>
      <c r="K174" s="34">
        <v>3100470.11</v>
      </c>
      <c r="L174" s="15">
        <f t="shared" si="4"/>
        <v>11471739.407</v>
      </c>
      <c r="M174" s="33">
        <v>252</v>
      </c>
      <c r="N174" s="38">
        <v>7.9</v>
      </c>
      <c r="O174" s="38">
        <v>6.7</v>
      </c>
      <c r="P174" s="38">
        <v>37.1</v>
      </c>
      <c r="Q174" s="38">
        <v>54.8</v>
      </c>
      <c r="R174" s="38">
        <v>1.1000000000000001</v>
      </c>
      <c r="S174" s="38">
        <v>6</v>
      </c>
      <c r="T174" s="38">
        <v>1</v>
      </c>
      <c r="U174" s="34">
        <v>3.61</v>
      </c>
      <c r="V174" s="38">
        <v>9.5</v>
      </c>
      <c r="W174" s="38">
        <v>29.4</v>
      </c>
      <c r="X174" s="38">
        <v>81.400000000000006</v>
      </c>
      <c r="Y174" s="38">
        <v>26.4</v>
      </c>
      <c r="Z174" s="38">
        <v>32.4</v>
      </c>
      <c r="AA174" s="38">
        <v>17.2</v>
      </c>
      <c r="AB174" s="33">
        <v>184</v>
      </c>
      <c r="AC174" s="38">
        <v>8.4</v>
      </c>
      <c r="AD174" s="39">
        <f t="shared" si="5"/>
        <v>2110800050.888</v>
      </c>
      <c r="AE174" s="63"/>
      <c r="AF174" s="42"/>
    </row>
    <row r="175" spans="1:33">
      <c r="A175" s="34">
        <v>5.61</v>
      </c>
      <c r="B175" s="44" t="s">
        <v>98</v>
      </c>
      <c r="C175" s="34">
        <v>0</v>
      </c>
      <c r="D175" s="34">
        <v>17</v>
      </c>
      <c r="E175" s="34">
        <v>33</v>
      </c>
      <c r="F175" s="34">
        <v>24</v>
      </c>
      <c r="G175" s="34">
        <v>14</v>
      </c>
      <c r="H175" s="34">
        <v>3</v>
      </c>
      <c r="I175" s="34">
        <v>9</v>
      </c>
      <c r="J175" s="34">
        <v>73</v>
      </c>
      <c r="K175" s="34">
        <v>2046170.73</v>
      </c>
      <c r="L175" s="15">
        <f t="shared" si="4"/>
        <v>11479017.795300001</v>
      </c>
      <c r="M175" s="33">
        <v>260</v>
      </c>
      <c r="N175" s="38">
        <v>6.3</v>
      </c>
      <c r="O175" s="38">
        <v>4.0999999999999996</v>
      </c>
      <c r="P175" s="38">
        <v>46.9</v>
      </c>
      <c r="Q175" s="38">
        <v>43.6</v>
      </c>
      <c r="R175" s="38">
        <v>7.5</v>
      </c>
      <c r="S175" s="38">
        <v>2</v>
      </c>
      <c r="T175" s="38">
        <v>0</v>
      </c>
      <c r="U175" s="34">
        <v>3.22</v>
      </c>
      <c r="V175" s="38">
        <v>10</v>
      </c>
      <c r="W175" s="38">
        <v>29.4</v>
      </c>
      <c r="X175" s="38">
        <v>91.1</v>
      </c>
      <c r="Y175" s="38">
        <v>31.2</v>
      </c>
      <c r="Z175" s="38">
        <v>34.200000000000003</v>
      </c>
      <c r="AA175" s="38">
        <v>11.8</v>
      </c>
      <c r="AB175" s="33">
        <v>166</v>
      </c>
      <c r="AC175" s="38">
        <v>6.8</v>
      </c>
      <c r="AD175" s="39">
        <f t="shared" si="5"/>
        <v>1905516954.0198002</v>
      </c>
      <c r="AE175" s="33"/>
      <c r="AF175" s="40"/>
    </row>
    <row r="176" spans="1:33" s="40" customFormat="1">
      <c r="A176" s="34">
        <v>3.98</v>
      </c>
      <c r="B176" s="33" t="s">
        <v>31</v>
      </c>
      <c r="C176" s="34">
        <v>11</v>
      </c>
      <c r="D176" s="34">
        <v>34</v>
      </c>
      <c r="E176" s="34">
        <v>16</v>
      </c>
      <c r="F176" s="34">
        <v>17</v>
      </c>
      <c r="G176" s="34">
        <v>11</v>
      </c>
      <c r="H176" s="34">
        <v>7</v>
      </c>
      <c r="I176" s="34">
        <v>4</v>
      </c>
      <c r="J176" s="34">
        <v>79.010000000000005</v>
      </c>
      <c r="K176" s="34">
        <v>2884753.26</v>
      </c>
      <c r="L176" s="15">
        <f t="shared" si="4"/>
        <v>11481317.9748</v>
      </c>
      <c r="M176" s="33">
        <v>559</v>
      </c>
      <c r="N176" s="38">
        <v>7.5</v>
      </c>
      <c r="O176" s="38">
        <v>8</v>
      </c>
      <c r="P176" s="38">
        <v>62.7</v>
      </c>
      <c r="Q176" s="38">
        <v>27.7</v>
      </c>
      <c r="R176" s="38">
        <v>5.5</v>
      </c>
      <c r="S176" s="38">
        <v>4</v>
      </c>
      <c r="T176" s="38">
        <v>0.1</v>
      </c>
      <c r="U176" s="34">
        <v>3.26</v>
      </c>
      <c r="V176" s="38">
        <v>9.1</v>
      </c>
      <c r="W176" s="38">
        <v>29.7</v>
      </c>
      <c r="X176" s="38">
        <v>91.1</v>
      </c>
      <c r="Y176" s="38">
        <v>28.1</v>
      </c>
      <c r="Z176" s="38">
        <v>30.8</v>
      </c>
      <c r="AA176" s="38">
        <v>15.2</v>
      </c>
      <c r="AB176" s="35">
        <v>333</v>
      </c>
      <c r="AC176" s="38">
        <v>7.3</v>
      </c>
      <c r="AD176" s="39">
        <f t="shared" si="5"/>
        <v>3823278885.6083999</v>
      </c>
      <c r="AE176" s="33"/>
      <c r="AF176" s="33"/>
      <c r="AG176" s="33"/>
    </row>
    <row r="177" spans="1:33" s="40" customFormat="1">
      <c r="A177" s="34">
        <v>4.6399999999999997</v>
      </c>
      <c r="B177" s="33" t="s">
        <v>121</v>
      </c>
      <c r="C177" s="34">
        <v>4</v>
      </c>
      <c r="D177" s="34">
        <v>17</v>
      </c>
      <c r="E177" s="34">
        <v>39</v>
      </c>
      <c r="F177" s="34">
        <v>23</v>
      </c>
      <c r="G177" s="34">
        <v>8</v>
      </c>
      <c r="H177" s="34">
        <v>5</v>
      </c>
      <c r="I177" s="34">
        <v>5</v>
      </c>
      <c r="J177" s="34">
        <v>73.39</v>
      </c>
      <c r="K177" s="34">
        <v>2480617.54</v>
      </c>
      <c r="L177" s="15">
        <f t="shared" si="4"/>
        <v>11510065.385599999</v>
      </c>
      <c r="M177" s="33">
        <v>519</v>
      </c>
      <c r="N177" s="38">
        <v>7.8</v>
      </c>
      <c r="O177" s="38">
        <v>5.3</v>
      </c>
      <c r="P177" s="38">
        <v>45.6</v>
      </c>
      <c r="Q177" s="38">
        <v>42.4</v>
      </c>
      <c r="R177" s="38">
        <v>4</v>
      </c>
      <c r="S177" s="38">
        <v>7.8</v>
      </c>
      <c r="T177" s="38">
        <v>0.2</v>
      </c>
      <c r="U177" s="34">
        <v>4.46</v>
      </c>
      <c r="V177" s="38">
        <v>9.9</v>
      </c>
      <c r="W177" s="38">
        <v>30.6</v>
      </c>
      <c r="X177" s="38">
        <v>68.599999999999994</v>
      </c>
      <c r="Y177" s="38">
        <v>22.3</v>
      </c>
      <c r="Z177" s="38">
        <v>32.4</v>
      </c>
      <c r="AA177" s="38">
        <v>16</v>
      </c>
      <c r="AB177" s="33">
        <v>287</v>
      </c>
      <c r="AC177" s="38">
        <v>7.7</v>
      </c>
      <c r="AD177" s="39">
        <f t="shared" si="5"/>
        <v>3303388765.6671996</v>
      </c>
      <c r="AE177" s="33"/>
      <c r="AG177" s="33"/>
    </row>
    <row r="178" spans="1:33" s="40" customFormat="1">
      <c r="A178" s="34">
        <v>4.4000000000000004</v>
      </c>
      <c r="B178" s="33" t="s">
        <v>17</v>
      </c>
      <c r="C178" s="34">
        <v>5</v>
      </c>
      <c r="D178" s="34">
        <v>28</v>
      </c>
      <c r="E178" s="34">
        <v>33</v>
      </c>
      <c r="F178" s="34">
        <v>16</v>
      </c>
      <c r="G178" s="34">
        <v>8</v>
      </c>
      <c r="H178" s="34">
        <v>4</v>
      </c>
      <c r="I178" s="34">
        <v>6</v>
      </c>
      <c r="J178" s="34">
        <v>76.900000000000006</v>
      </c>
      <c r="K178" s="34">
        <v>2623337.31</v>
      </c>
      <c r="L178" s="15">
        <f t="shared" si="4"/>
        <v>11542684.164000001</v>
      </c>
      <c r="M178" s="33">
        <v>327</v>
      </c>
      <c r="N178" s="38">
        <v>6.7</v>
      </c>
      <c r="O178" s="38">
        <v>3.3</v>
      </c>
      <c r="P178" s="38">
        <v>53.7</v>
      </c>
      <c r="Q178" s="38">
        <v>30.7</v>
      </c>
      <c r="R178" s="38">
        <v>4.3</v>
      </c>
      <c r="S178" s="38">
        <v>7.7</v>
      </c>
      <c r="T178" s="38">
        <v>3.6</v>
      </c>
      <c r="U178" s="34">
        <v>4.42</v>
      </c>
      <c r="V178" s="38">
        <v>13.7</v>
      </c>
      <c r="W178" s="38">
        <v>39.6</v>
      </c>
      <c r="X178" s="38">
        <v>89.5</v>
      </c>
      <c r="Y178" s="38">
        <v>30.9</v>
      </c>
      <c r="Z178" s="38">
        <v>34.5</v>
      </c>
      <c r="AA178" s="38">
        <v>13.3</v>
      </c>
      <c r="AB178" s="33">
        <v>149</v>
      </c>
      <c r="AC178" s="38">
        <v>7</v>
      </c>
      <c r="AD178" s="39">
        <f t="shared" si="5"/>
        <v>1719859940.4360001</v>
      </c>
      <c r="AE178" s="33"/>
    </row>
    <row r="179" spans="1:33" s="40" customFormat="1">
      <c r="A179" s="34">
        <v>4.29</v>
      </c>
      <c r="B179" s="33" t="s">
        <v>35</v>
      </c>
      <c r="C179" s="34">
        <v>2</v>
      </c>
      <c r="D179" s="34">
        <v>28</v>
      </c>
      <c r="E179" s="34">
        <v>26</v>
      </c>
      <c r="F179" s="34">
        <v>22</v>
      </c>
      <c r="G179" s="34">
        <v>14</v>
      </c>
      <c r="H179" s="34">
        <v>4</v>
      </c>
      <c r="I179" s="34">
        <v>4</v>
      </c>
      <c r="J179" s="34">
        <v>79.599999999999994</v>
      </c>
      <c r="K179" s="34">
        <v>2690829.71</v>
      </c>
      <c r="L179" s="15">
        <f t="shared" si="4"/>
        <v>11543659.4559</v>
      </c>
      <c r="M179" s="33">
        <v>545</v>
      </c>
      <c r="N179" s="38">
        <v>7.8</v>
      </c>
      <c r="O179" s="38">
        <v>6.4</v>
      </c>
      <c r="P179" s="38">
        <v>60.7</v>
      </c>
      <c r="Q179" s="38">
        <v>28.3</v>
      </c>
      <c r="R179" s="38">
        <v>6.6</v>
      </c>
      <c r="S179" s="38">
        <v>4.3</v>
      </c>
      <c r="T179" s="38">
        <v>0.1</v>
      </c>
      <c r="U179" s="34">
        <v>3.58</v>
      </c>
      <c r="V179" s="38">
        <v>11.3</v>
      </c>
      <c r="W179" s="38">
        <v>33.9</v>
      </c>
      <c r="X179" s="38">
        <v>94.5</v>
      </c>
      <c r="Y179" s="38">
        <v>31.7</v>
      </c>
      <c r="Z179" s="38">
        <v>33.5</v>
      </c>
      <c r="AA179" s="38">
        <v>13.4</v>
      </c>
      <c r="AB179" s="33">
        <v>240</v>
      </c>
      <c r="AC179" s="38">
        <v>8.1</v>
      </c>
      <c r="AD179" s="39">
        <f t="shared" si="5"/>
        <v>2770478269.4159999</v>
      </c>
      <c r="AE179" s="63"/>
      <c r="AF179" s="42"/>
      <c r="AG179" s="33"/>
    </row>
    <row r="180" spans="1:33" s="40" customFormat="1">
      <c r="A180" s="34">
        <v>4.53</v>
      </c>
      <c r="B180" s="33" t="s">
        <v>17</v>
      </c>
      <c r="C180" s="34">
        <v>2</v>
      </c>
      <c r="D180" s="34">
        <v>26</v>
      </c>
      <c r="E180" s="34">
        <v>34</v>
      </c>
      <c r="F180" s="34">
        <v>21</v>
      </c>
      <c r="G180" s="34">
        <v>9</v>
      </c>
      <c r="H180" s="34">
        <v>5</v>
      </c>
      <c r="I180" s="34">
        <v>4</v>
      </c>
      <c r="J180" s="34">
        <v>75.3</v>
      </c>
      <c r="K180" s="34">
        <v>2565520</v>
      </c>
      <c r="L180" s="15">
        <f t="shared" si="4"/>
        <v>11621805.600000001</v>
      </c>
      <c r="M180" s="33">
        <v>529</v>
      </c>
      <c r="N180" s="38">
        <v>7</v>
      </c>
      <c r="O180" s="38">
        <v>5.6</v>
      </c>
      <c r="P180" s="38">
        <v>50.4</v>
      </c>
      <c r="Q180" s="38">
        <v>35.700000000000003</v>
      </c>
      <c r="R180" s="38">
        <v>4.8</v>
      </c>
      <c r="S180" s="38">
        <v>1.9</v>
      </c>
      <c r="T180" s="38">
        <v>7.2</v>
      </c>
      <c r="U180" s="34">
        <v>3.62</v>
      </c>
      <c r="V180" s="38">
        <v>11.4</v>
      </c>
      <c r="W180" s="38">
        <v>33.4</v>
      </c>
      <c r="X180" s="38">
        <v>92.2</v>
      </c>
      <c r="Y180" s="38">
        <v>31.5</v>
      </c>
      <c r="Z180" s="38">
        <v>34.200000000000003</v>
      </c>
      <c r="AA180" s="38">
        <v>12.7</v>
      </c>
      <c r="AB180" s="33">
        <v>240</v>
      </c>
      <c r="AC180" s="38">
        <v>7</v>
      </c>
      <c r="AD180" s="39">
        <f t="shared" si="5"/>
        <v>2789233344.0000005</v>
      </c>
      <c r="AE180" s="33"/>
    </row>
    <row r="181" spans="1:33" s="40" customFormat="1">
      <c r="A181" s="34">
        <v>3.94</v>
      </c>
      <c r="B181" s="33" t="s">
        <v>102</v>
      </c>
      <c r="C181" s="34">
        <v>7</v>
      </c>
      <c r="D181" s="34">
        <v>32</v>
      </c>
      <c r="E181" s="34">
        <v>22</v>
      </c>
      <c r="F181" s="34">
        <v>21</v>
      </c>
      <c r="G181" s="34">
        <v>11</v>
      </c>
      <c r="H181" s="34">
        <v>5</v>
      </c>
      <c r="I181" s="34">
        <v>2</v>
      </c>
      <c r="J181" s="34">
        <v>82.81</v>
      </c>
      <c r="K181" s="34">
        <v>2958844.2</v>
      </c>
      <c r="L181" s="34">
        <f t="shared" si="4"/>
        <v>11657846.148</v>
      </c>
      <c r="M181" s="33">
        <v>361</v>
      </c>
      <c r="N181" s="38">
        <v>7.2</v>
      </c>
      <c r="O181" s="38">
        <v>4.7</v>
      </c>
      <c r="P181" s="38">
        <v>37.6</v>
      </c>
      <c r="Q181" s="38">
        <v>52.8</v>
      </c>
      <c r="R181" s="38">
        <v>2.9</v>
      </c>
      <c r="S181" s="38">
        <v>6.3</v>
      </c>
      <c r="T181" s="38">
        <v>0.4</v>
      </c>
      <c r="U181" s="34">
        <v>2.65</v>
      </c>
      <c r="V181" s="38">
        <v>8.6999999999999993</v>
      </c>
      <c r="W181" s="38">
        <v>25.4</v>
      </c>
      <c r="X181" s="38">
        <v>95.8</v>
      </c>
      <c r="Y181" s="38">
        <v>32.700000000000003</v>
      </c>
      <c r="Z181" s="38">
        <v>34.1</v>
      </c>
      <c r="AA181" s="38">
        <v>12.7</v>
      </c>
      <c r="AB181" s="33">
        <v>191</v>
      </c>
      <c r="AC181" s="38">
        <v>7.8</v>
      </c>
      <c r="AD181" s="62">
        <f t="shared" si="5"/>
        <v>2226648614.2680001</v>
      </c>
      <c r="AE181" s="33"/>
      <c r="AF181" s="33"/>
      <c r="AG181" s="33"/>
    </row>
    <row r="182" spans="1:33">
      <c r="A182" s="34">
        <v>3.73</v>
      </c>
      <c r="B182" s="33" t="s">
        <v>122</v>
      </c>
      <c r="C182" s="34">
        <v>12</v>
      </c>
      <c r="D182" s="34">
        <v>37</v>
      </c>
      <c r="E182" s="34">
        <v>17</v>
      </c>
      <c r="F182" s="34">
        <v>18</v>
      </c>
      <c r="G182" s="34">
        <v>7</v>
      </c>
      <c r="H182" s="34">
        <v>6</v>
      </c>
      <c r="I182" s="34">
        <v>4</v>
      </c>
      <c r="J182" s="34">
        <v>81.47</v>
      </c>
      <c r="K182" s="34">
        <v>3127462.77</v>
      </c>
      <c r="L182" s="15">
        <f t="shared" si="4"/>
        <v>11665436.132099999</v>
      </c>
      <c r="M182" s="33">
        <v>448</v>
      </c>
      <c r="N182" s="38">
        <v>8.1999999999999993</v>
      </c>
      <c r="O182" s="38">
        <v>9.1</v>
      </c>
      <c r="P182" s="38">
        <v>64.2</v>
      </c>
      <c r="Q182" s="38">
        <v>24.4</v>
      </c>
      <c r="R182" s="38">
        <v>7.7</v>
      </c>
      <c r="S182" s="38">
        <v>3.6</v>
      </c>
      <c r="T182" s="38">
        <v>0.1</v>
      </c>
      <c r="U182" s="34">
        <v>3.98</v>
      </c>
      <c r="V182" s="38">
        <v>11.9</v>
      </c>
      <c r="W182" s="38">
        <v>35.700000000000003</v>
      </c>
      <c r="X182" s="38">
        <v>89.6</v>
      </c>
      <c r="Y182" s="38">
        <v>29.8</v>
      </c>
      <c r="Z182" s="38">
        <v>33.299999999999997</v>
      </c>
      <c r="AA182" s="38">
        <v>12.8</v>
      </c>
      <c r="AB182" s="33">
        <v>194</v>
      </c>
      <c r="AC182" s="38">
        <v>7.9</v>
      </c>
      <c r="AD182" s="39">
        <f t="shared" si="5"/>
        <v>2263094609.6273999</v>
      </c>
      <c r="AE182" s="63"/>
    </row>
    <row r="183" spans="1:33">
      <c r="A183" s="34">
        <v>3.72</v>
      </c>
      <c r="B183" s="33" t="s">
        <v>122</v>
      </c>
      <c r="C183" s="34">
        <v>13</v>
      </c>
      <c r="D183" s="34">
        <v>26</v>
      </c>
      <c r="E183" s="34">
        <v>27</v>
      </c>
      <c r="F183" s="34">
        <v>20</v>
      </c>
      <c r="G183" s="34">
        <v>7</v>
      </c>
      <c r="H183" s="34">
        <v>5</v>
      </c>
      <c r="I183" s="34">
        <v>3</v>
      </c>
      <c r="J183" s="34">
        <v>82.2</v>
      </c>
      <c r="K183" s="34">
        <v>3138135.33</v>
      </c>
      <c r="L183" s="15">
        <f t="shared" si="4"/>
        <v>11673863.4276</v>
      </c>
      <c r="M183" s="33">
        <v>598</v>
      </c>
      <c r="N183" s="38">
        <v>6.4</v>
      </c>
      <c r="O183" s="38">
        <v>8.4</v>
      </c>
      <c r="P183" s="38">
        <v>49.7</v>
      </c>
      <c r="Q183" s="38">
        <v>43.7</v>
      </c>
      <c r="R183" s="38">
        <v>4.4000000000000004</v>
      </c>
      <c r="S183" s="38">
        <v>1.7</v>
      </c>
      <c r="T183" s="38">
        <v>0.5</v>
      </c>
      <c r="U183" s="34">
        <v>3.69</v>
      </c>
      <c r="V183" s="38">
        <v>10.5</v>
      </c>
      <c r="W183" s="38">
        <v>31.9</v>
      </c>
      <c r="X183" s="38">
        <v>86.4</v>
      </c>
      <c r="Y183" s="38">
        <v>28.5</v>
      </c>
      <c r="Z183" s="38">
        <v>32.9</v>
      </c>
      <c r="AA183" s="38">
        <v>13</v>
      </c>
      <c r="AB183" s="33">
        <v>303</v>
      </c>
      <c r="AC183" s="38">
        <v>6.9</v>
      </c>
      <c r="AD183" s="39">
        <f t="shared" si="5"/>
        <v>3537180618.5627999</v>
      </c>
      <c r="AE183" s="63"/>
    </row>
    <row r="184" spans="1:33">
      <c r="A184" s="34">
        <v>5.62</v>
      </c>
      <c r="B184" s="33" t="s">
        <v>87</v>
      </c>
      <c r="C184" s="34">
        <v>3</v>
      </c>
      <c r="D184" s="34">
        <v>21</v>
      </c>
      <c r="E184" s="34">
        <v>25</v>
      </c>
      <c r="F184" s="34">
        <v>25</v>
      </c>
      <c r="G184" s="34">
        <v>7</v>
      </c>
      <c r="H184" s="34">
        <v>3</v>
      </c>
      <c r="I184" s="34">
        <v>17</v>
      </c>
      <c r="J184" s="34">
        <v>68.459999999999994</v>
      </c>
      <c r="K184" s="34">
        <v>2079324.09</v>
      </c>
      <c r="L184" s="15">
        <f t="shared" si="4"/>
        <v>11685801.3858</v>
      </c>
      <c r="M184" s="33">
        <v>347</v>
      </c>
      <c r="N184" s="38">
        <v>6.5</v>
      </c>
      <c r="O184" s="38">
        <v>8.6</v>
      </c>
      <c r="P184" s="38">
        <v>77</v>
      </c>
      <c r="Q184" s="38">
        <v>17.2</v>
      </c>
      <c r="R184" s="38">
        <v>2.2999999999999998</v>
      </c>
      <c r="S184" s="38">
        <v>3.2</v>
      </c>
      <c r="T184" s="38">
        <v>0.3</v>
      </c>
      <c r="U184" s="34">
        <v>4.4000000000000004</v>
      </c>
      <c r="V184" s="38">
        <v>13.5</v>
      </c>
      <c r="W184" s="38">
        <v>40.299999999999997</v>
      </c>
      <c r="X184" s="38">
        <v>91.4</v>
      </c>
      <c r="Y184" s="38">
        <v>30.6</v>
      </c>
      <c r="Z184" s="38">
        <v>33.5</v>
      </c>
      <c r="AA184" s="38">
        <v>12.4</v>
      </c>
      <c r="AB184" s="35">
        <v>209</v>
      </c>
      <c r="AC184" s="38">
        <v>6.8</v>
      </c>
      <c r="AD184" s="39">
        <f t="shared" si="5"/>
        <v>2442332489.6322002</v>
      </c>
      <c r="AE184" s="33" t="s">
        <v>48</v>
      </c>
      <c r="AF184" s="33"/>
    </row>
    <row r="185" spans="1:33" s="40" customFormat="1">
      <c r="A185" s="15">
        <v>4.6100000000000003</v>
      </c>
      <c r="B185" s="32" t="s">
        <v>121</v>
      </c>
      <c r="C185" s="15">
        <v>12</v>
      </c>
      <c r="D185" s="15">
        <v>23</v>
      </c>
      <c r="E185" s="15">
        <v>26</v>
      </c>
      <c r="F185" s="15">
        <v>17</v>
      </c>
      <c r="G185" s="15">
        <v>9</v>
      </c>
      <c r="H185" s="15">
        <v>4</v>
      </c>
      <c r="I185" s="15">
        <v>1</v>
      </c>
      <c r="J185" s="15">
        <v>75.010000000000005</v>
      </c>
      <c r="K185" s="52">
        <v>2543705.65</v>
      </c>
      <c r="L185" s="15">
        <f t="shared" si="4"/>
        <v>11726483.046500001</v>
      </c>
      <c r="M185" s="12">
        <v>256</v>
      </c>
      <c r="N185" s="14">
        <v>7.4</v>
      </c>
      <c r="O185" s="14"/>
      <c r="P185" s="14"/>
      <c r="Q185" s="14"/>
      <c r="R185" s="14"/>
      <c r="S185" s="14"/>
      <c r="T185" s="14"/>
      <c r="U185" s="15"/>
      <c r="V185" s="14"/>
      <c r="W185" s="14"/>
      <c r="X185" s="14"/>
      <c r="Y185" s="14"/>
      <c r="Z185" s="14"/>
      <c r="AA185" s="14"/>
      <c r="AB185" s="12"/>
      <c r="AC185" s="14"/>
      <c r="AD185" s="39">
        <f t="shared" si="5"/>
        <v>0</v>
      </c>
      <c r="AE185" s="32"/>
      <c r="AF185" s="32"/>
      <c r="AG185" s="33"/>
    </row>
    <row r="186" spans="1:33" s="40" customFormat="1">
      <c r="A186" s="34">
        <v>4.4800000000000004</v>
      </c>
      <c r="B186" s="33" t="s">
        <v>122</v>
      </c>
      <c r="C186" s="34">
        <v>6</v>
      </c>
      <c r="D186" s="34">
        <v>29</v>
      </c>
      <c r="E186" s="34">
        <v>23</v>
      </c>
      <c r="F186" s="34">
        <v>17</v>
      </c>
      <c r="G186" s="34">
        <v>13</v>
      </c>
      <c r="H186" s="34">
        <v>8</v>
      </c>
      <c r="I186" s="34">
        <v>4</v>
      </c>
      <c r="J186" s="34">
        <v>81.95</v>
      </c>
      <c r="K186" s="34">
        <v>2617642.73</v>
      </c>
      <c r="L186" s="34">
        <f t="shared" si="4"/>
        <v>11727039.430400001</v>
      </c>
      <c r="M186" s="33">
        <v>258</v>
      </c>
      <c r="N186" s="38">
        <v>7.1</v>
      </c>
      <c r="O186" s="38">
        <v>5.8</v>
      </c>
      <c r="P186" s="38">
        <v>63.7</v>
      </c>
      <c r="Q186" s="38">
        <v>30.5</v>
      </c>
      <c r="R186" s="38">
        <v>4</v>
      </c>
      <c r="S186" s="38">
        <v>1.5</v>
      </c>
      <c r="T186" s="38">
        <v>0.3</v>
      </c>
      <c r="U186" s="34">
        <v>3.37</v>
      </c>
      <c r="V186" s="38">
        <v>10.4</v>
      </c>
      <c r="W186" s="38">
        <v>30.7</v>
      </c>
      <c r="X186" s="38">
        <v>91.1</v>
      </c>
      <c r="Y186" s="38">
        <v>30.9</v>
      </c>
      <c r="Z186" s="38">
        <v>33.9</v>
      </c>
      <c r="AA186" s="38">
        <v>12.6</v>
      </c>
      <c r="AB186" s="33">
        <v>154</v>
      </c>
      <c r="AC186" s="38">
        <v>7.5</v>
      </c>
      <c r="AD186" s="62">
        <f t="shared" si="5"/>
        <v>1805964072.2816002</v>
      </c>
      <c r="AE186" s="33"/>
      <c r="AF186" s="33"/>
    </row>
    <row r="187" spans="1:33" s="40" customFormat="1">
      <c r="A187" s="34">
        <v>4.3099999999999996</v>
      </c>
      <c r="B187" s="33" t="s">
        <v>124</v>
      </c>
      <c r="C187" s="34">
        <v>11</v>
      </c>
      <c r="D187" s="34">
        <v>24</v>
      </c>
      <c r="E187" s="34">
        <v>19</v>
      </c>
      <c r="F187" s="34">
        <v>24</v>
      </c>
      <c r="G187" s="34">
        <v>12</v>
      </c>
      <c r="H187" s="34">
        <v>6</v>
      </c>
      <c r="I187" s="34">
        <v>4</v>
      </c>
      <c r="J187" s="34">
        <v>77.709999999999994</v>
      </c>
      <c r="K187" s="34">
        <v>2722819.76</v>
      </c>
      <c r="L187" s="15">
        <f t="shared" si="4"/>
        <v>11735353.165599998</v>
      </c>
      <c r="M187" s="33">
        <v>594</v>
      </c>
      <c r="N187" s="38">
        <v>6.1</v>
      </c>
      <c r="O187" s="38">
        <v>5.6</v>
      </c>
      <c r="P187" s="38">
        <v>53.8</v>
      </c>
      <c r="Q187" s="38">
        <v>37.299999999999997</v>
      </c>
      <c r="R187" s="38">
        <v>4.4000000000000004</v>
      </c>
      <c r="S187" s="38">
        <v>3.9</v>
      </c>
      <c r="T187" s="38">
        <v>0.6</v>
      </c>
      <c r="U187" s="34">
        <v>3.37</v>
      </c>
      <c r="V187" s="38">
        <v>8.9</v>
      </c>
      <c r="W187" s="38">
        <v>26.4</v>
      </c>
      <c r="X187" s="38">
        <v>78.3</v>
      </c>
      <c r="Y187" s="38">
        <v>26.4</v>
      </c>
      <c r="Z187" s="38">
        <v>33.700000000000003</v>
      </c>
      <c r="AA187" s="38">
        <v>14.6</v>
      </c>
      <c r="AB187" s="33">
        <v>359</v>
      </c>
      <c r="AC187" s="38">
        <v>6.3</v>
      </c>
      <c r="AD187" s="39">
        <f t="shared" si="5"/>
        <v>4212991786.4503994</v>
      </c>
      <c r="AE187" s="63"/>
      <c r="AF187" s="42"/>
    </row>
    <row r="188" spans="1:33">
      <c r="A188" s="34">
        <v>3.87</v>
      </c>
      <c r="B188" s="33" t="s">
        <v>124</v>
      </c>
      <c r="C188" s="34">
        <v>5</v>
      </c>
      <c r="D188" s="34">
        <v>31</v>
      </c>
      <c r="E188" s="34">
        <v>32</v>
      </c>
      <c r="F188" s="34">
        <v>11</v>
      </c>
      <c r="G188" s="34">
        <v>14</v>
      </c>
      <c r="H188" s="34">
        <v>6</v>
      </c>
      <c r="I188" s="34">
        <v>1</v>
      </c>
      <c r="J188" s="34">
        <v>68.040000000000006</v>
      </c>
      <c r="K188" s="34">
        <v>3046419.31</v>
      </c>
      <c r="L188" s="15">
        <f t="shared" si="4"/>
        <v>11789642.729700001</v>
      </c>
      <c r="M188" s="33">
        <v>325</v>
      </c>
      <c r="N188" s="38">
        <v>7.2</v>
      </c>
      <c r="O188" s="38">
        <v>5.7</v>
      </c>
      <c r="P188" s="38">
        <v>60.9</v>
      </c>
      <c r="Q188" s="38">
        <v>29.7</v>
      </c>
      <c r="R188" s="38">
        <v>4.9000000000000004</v>
      </c>
      <c r="S188" s="38">
        <v>3.5</v>
      </c>
      <c r="T188" s="38">
        <v>1</v>
      </c>
      <c r="U188" s="34">
        <v>3.85</v>
      </c>
      <c r="V188" s="38">
        <v>11.4</v>
      </c>
      <c r="W188" s="38">
        <v>34.700000000000003</v>
      </c>
      <c r="X188" s="38">
        <v>90.1</v>
      </c>
      <c r="Y188" s="38">
        <v>29.6</v>
      </c>
      <c r="Z188" s="38">
        <v>32.799999999999997</v>
      </c>
      <c r="AA188" s="38">
        <v>14.3</v>
      </c>
      <c r="AB188" s="33">
        <v>194</v>
      </c>
      <c r="AC188" s="38">
        <v>7.9</v>
      </c>
      <c r="AD188" s="39">
        <f t="shared" si="5"/>
        <v>2287190689.5618</v>
      </c>
      <c r="AE188" s="33"/>
      <c r="AF188" s="40"/>
    </row>
    <row r="189" spans="1:33" s="40" customFormat="1">
      <c r="A189" s="34">
        <v>4.26</v>
      </c>
      <c r="B189" s="33" t="s">
        <v>63</v>
      </c>
      <c r="C189" s="34">
        <v>9</v>
      </c>
      <c r="D189" s="34">
        <v>22</v>
      </c>
      <c r="E189" s="34">
        <v>30</v>
      </c>
      <c r="F189" s="34">
        <v>20</v>
      </c>
      <c r="G189" s="34">
        <v>10</v>
      </c>
      <c r="H189" s="34">
        <v>6</v>
      </c>
      <c r="I189" s="34">
        <v>3</v>
      </c>
      <c r="J189" s="34">
        <v>76.08</v>
      </c>
      <c r="K189" s="34">
        <v>2773383.2</v>
      </c>
      <c r="L189" s="15">
        <f t="shared" si="4"/>
        <v>11814612.432</v>
      </c>
      <c r="M189" s="33">
        <v>297</v>
      </c>
      <c r="N189" s="38">
        <v>7.4</v>
      </c>
      <c r="O189" s="38">
        <v>4.4000000000000004</v>
      </c>
      <c r="P189" s="38">
        <v>67.2</v>
      </c>
      <c r="Q189" s="38">
        <v>21.1</v>
      </c>
      <c r="R189" s="38">
        <v>6</v>
      </c>
      <c r="S189" s="38">
        <v>5.6</v>
      </c>
      <c r="T189" s="38">
        <v>0.1</v>
      </c>
      <c r="U189" s="34">
        <v>3.35</v>
      </c>
      <c r="V189" s="38">
        <v>10.9</v>
      </c>
      <c r="W189" s="38">
        <v>32.9</v>
      </c>
      <c r="X189" s="38">
        <v>98.4</v>
      </c>
      <c r="Y189" s="38">
        <v>32.6</v>
      </c>
      <c r="Z189" s="38">
        <v>33.1</v>
      </c>
      <c r="AA189" s="38">
        <v>12.3</v>
      </c>
      <c r="AB189" s="35">
        <v>195</v>
      </c>
      <c r="AC189" s="38">
        <v>6.9</v>
      </c>
      <c r="AD189" s="39">
        <f t="shared" si="5"/>
        <v>2303849424.2399998</v>
      </c>
      <c r="AE189" s="33"/>
      <c r="AF189" s="33"/>
    </row>
    <row r="190" spans="1:33">
      <c r="A190" s="34">
        <v>4.2</v>
      </c>
      <c r="B190" s="33" t="s">
        <v>124</v>
      </c>
      <c r="C190" s="34">
        <v>10</v>
      </c>
      <c r="D190" s="34">
        <v>20</v>
      </c>
      <c r="E190" s="34">
        <v>36</v>
      </c>
      <c r="F190" s="34">
        <v>21</v>
      </c>
      <c r="G190" s="34">
        <v>8</v>
      </c>
      <c r="H190" s="34">
        <v>4</v>
      </c>
      <c r="I190" s="34">
        <v>2</v>
      </c>
      <c r="J190" s="34">
        <v>79.63</v>
      </c>
      <c r="K190" s="34">
        <v>2818521.89</v>
      </c>
      <c r="L190" s="15">
        <f t="shared" si="4"/>
        <v>11837791.938000001</v>
      </c>
      <c r="M190" s="33">
        <v>245</v>
      </c>
      <c r="N190" s="38">
        <v>7.2</v>
      </c>
      <c r="O190" s="38">
        <v>5.6</v>
      </c>
      <c r="P190" s="38">
        <v>68.8</v>
      </c>
      <c r="Q190" s="38">
        <v>23.5</v>
      </c>
      <c r="R190" s="38">
        <v>4.4000000000000004</v>
      </c>
      <c r="S190" s="38">
        <v>3.3</v>
      </c>
      <c r="T190" s="38">
        <v>0</v>
      </c>
      <c r="U190" s="34">
        <v>3.95</v>
      </c>
      <c r="V190" s="38">
        <v>11.5</v>
      </c>
      <c r="W190" s="38">
        <v>35.4</v>
      </c>
      <c r="X190" s="38">
        <v>89.6</v>
      </c>
      <c r="Y190" s="38">
        <v>29</v>
      </c>
      <c r="Z190" s="38">
        <v>32.4</v>
      </c>
      <c r="AA190" s="38">
        <v>14.5</v>
      </c>
      <c r="AB190" s="35">
        <v>210</v>
      </c>
      <c r="AC190" s="38">
        <v>8.4</v>
      </c>
      <c r="AD190" s="39">
        <f t="shared" si="5"/>
        <v>2485936306.98</v>
      </c>
      <c r="AE190" s="33" t="s">
        <v>48</v>
      </c>
      <c r="AF190" s="33"/>
    </row>
    <row r="191" spans="1:33" s="40" customFormat="1">
      <c r="A191" s="34">
        <v>4.82</v>
      </c>
      <c r="B191" s="33" t="s">
        <v>90</v>
      </c>
      <c r="C191" s="34">
        <v>6</v>
      </c>
      <c r="D191" s="34">
        <v>27</v>
      </c>
      <c r="E191" s="34">
        <v>28</v>
      </c>
      <c r="F191" s="34">
        <v>16</v>
      </c>
      <c r="G191" s="34">
        <v>8</v>
      </c>
      <c r="H191" s="34">
        <v>8</v>
      </c>
      <c r="I191" s="34">
        <v>7</v>
      </c>
      <c r="J191" s="34">
        <v>78.239999999999995</v>
      </c>
      <c r="K191" s="34">
        <v>2456719.79</v>
      </c>
      <c r="L191" s="15">
        <f t="shared" si="4"/>
        <v>11841389.387800001</v>
      </c>
      <c r="M191" s="33">
        <v>307</v>
      </c>
      <c r="N191" s="38">
        <v>8</v>
      </c>
      <c r="O191" s="38">
        <v>4.0999999999999996</v>
      </c>
      <c r="P191" s="38">
        <v>63.1</v>
      </c>
      <c r="Q191" s="38">
        <v>29.7</v>
      </c>
      <c r="R191" s="38">
        <v>3.5</v>
      </c>
      <c r="S191" s="38">
        <v>0.9</v>
      </c>
      <c r="T191" s="38">
        <v>2.8</v>
      </c>
      <c r="U191" s="34">
        <v>3.94</v>
      </c>
      <c r="V191" s="38">
        <v>12.7</v>
      </c>
      <c r="W191" s="38">
        <v>37.6</v>
      </c>
      <c r="X191" s="38">
        <v>95.4</v>
      </c>
      <c r="Y191" s="38">
        <v>32.299999999999997</v>
      </c>
      <c r="Z191" s="38">
        <v>33.799999999999997</v>
      </c>
      <c r="AA191" s="38">
        <v>12.5</v>
      </c>
      <c r="AB191" s="33">
        <v>146</v>
      </c>
      <c r="AC191" s="38">
        <v>7.6</v>
      </c>
      <c r="AD191" s="39">
        <f t="shared" si="5"/>
        <v>1728842850.6188002</v>
      </c>
      <c r="AE191" s="33"/>
    </row>
    <row r="192" spans="1:33" s="40" customFormat="1">
      <c r="A192" s="34">
        <v>4.49</v>
      </c>
      <c r="B192" s="33" t="s">
        <v>31</v>
      </c>
      <c r="C192" s="34">
        <v>3</v>
      </c>
      <c r="D192" s="34">
        <v>21</v>
      </c>
      <c r="E192" s="34">
        <v>38</v>
      </c>
      <c r="F192" s="34">
        <v>26</v>
      </c>
      <c r="G192" s="34">
        <v>5</v>
      </c>
      <c r="H192" s="34">
        <v>2</v>
      </c>
      <c r="I192" s="34">
        <v>4</v>
      </c>
      <c r="J192" s="34">
        <v>79.05</v>
      </c>
      <c r="K192" s="34">
        <v>2642828.36</v>
      </c>
      <c r="L192" s="15">
        <f t="shared" si="4"/>
        <v>11866299.3364</v>
      </c>
      <c r="M192" s="33">
        <v>329</v>
      </c>
      <c r="N192" s="38">
        <v>9.1</v>
      </c>
      <c r="O192" s="38">
        <v>7.3</v>
      </c>
      <c r="P192" s="38">
        <v>64.8</v>
      </c>
      <c r="Q192" s="38">
        <v>26.4</v>
      </c>
      <c r="R192" s="38">
        <v>5.3</v>
      </c>
      <c r="S192" s="38">
        <v>3.1</v>
      </c>
      <c r="T192" s="38">
        <v>0.4</v>
      </c>
      <c r="U192" s="34">
        <v>3.81</v>
      </c>
      <c r="V192" s="38">
        <v>11.3</v>
      </c>
      <c r="W192" s="38">
        <v>33.9</v>
      </c>
      <c r="X192" s="38">
        <v>88.8</v>
      </c>
      <c r="Y192" s="38">
        <v>29.7</v>
      </c>
      <c r="Z192" s="38">
        <v>33.4</v>
      </c>
      <c r="AA192" s="38">
        <v>13.6</v>
      </c>
      <c r="AB192" s="33">
        <v>141</v>
      </c>
      <c r="AC192" s="38">
        <v>9</v>
      </c>
      <c r="AD192" s="39">
        <f t="shared" si="5"/>
        <v>1673148206.4324</v>
      </c>
      <c r="AE192" s="33"/>
    </row>
    <row r="193" spans="1:36" s="40" customFormat="1">
      <c r="A193" s="34">
        <v>5.25</v>
      </c>
      <c r="B193" s="33" t="s">
        <v>0</v>
      </c>
      <c r="C193" s="34">
        <v>6</v>
      </c>
      <c r="D193" s="34">
        <v>16</v>
      </c>
      <c r="E193" s="34">
        <v>24</v>
      </c>
      <c r="F193" s="34">
        <v>24</v>
      </c>
      <c r="G193" s="34">
        <v>17</v>
      </c>
      <c r="H193" s="34">
        <v>8</v>
      </c>
      <c r="I193" s="34">
        <v>5</v>
      </c>
      <c r="J193" s="34">
        <v>77.34</v>
      </c>
      <c r="K193" s="34">
        <v>2260919.4300000002</v>
      </c>
      <c r="L193" s="15">
        <f t="shared" si="4"/>
        <v>11869827.0075</v>
      </c>
      <c r="M193" s="33">
        <v>335</v>
      </c>
      <c r="N193" s="38">
        <v>9.5</v>
      </c>
      <c r="O193" s="38">
        <v>3.8</v>
      </c>
      <c r="P193" s="38">
        <v>60.4</v>
      </c>
      <c r="Q193" s="38">
        <v>31.8</v>
      </c>
      <c r="R193" s="38">
        <v>4.5999999999999996</v>
      </c>
      <c r="S193" s="38">
        <v>3</v>
      </c>
      <c r="T193" s="38">
        <v>0.2</v>
      </c>
      <c r="U193" s="34">
        <v>3.94</v>
      </c>
      <c r="V193" s="38">
        <v>12.3</v>
      </c>
      <c r="W193" s="38">
        <v>36.200000000000003</v>
      </c>
      <c r="X193" s="38">
        <v>91.8</v>
      </c>
      <c r="Y193" s="38">
        <v>31.2</v>
      </c>
      <c r="Z193" s="38">
        <v>34</v>
      </c>
      <c r="AA193" s="38">
        <v>13.1</v>
      </c>
      <c r="AB193" s="33">
        <v>162</v>
      </c>
      <c r="AC193" s="38">
        <v>9.4</v>
      </c>
      <c r="AD193" s="39">
        <f t="shared" si="5"/>
        <v>1922911975.2150002</v>
      </c>
      <c r="AE193" s="33"/>
      <c r="AG193" s="33"/>
    </row>
    <row r="194" spans="1:36" s="40" customFormat="1">
      <c r="A194" s="15">
        <v>4.47</v>
      </c>
      <c r="B194" s="32" t="s">
        <v>121</v>
      </c>
      <c r="C194" s="15">
        <v>8</v>
      </c>
      <c r="D194" s="15">
        <v>28</v>
      </c>
      <c r="E194" s="15">
        <v>27</v>
      </c>
      <c r="F194" s="15">
        <v>16</v>
      </c>
      <c r="G194" s="15">
        <v>10</v>
      </c>
      <c r="H194" s="15">
        <v>5</v>
      </c>
      <c r="I194" s="15">
        <v>8</v>
      </c>
      <c r="J194" s="15">
        <v>75.819999999999993</v>
      </c>
      <c r="K194" s="15">
        <v>2659256.87</v>
      </c>
      <c r="L194" s="15">
        <f t="shared" ref="L194:L257" si="6">A194*K194</f>
        <v>11886878.208899999</v>
      </c>
      <c r="M194" s="32">
        <v>429</v>
      </c>
      <c r="N194" s="14">
        <v>6.6</v>
      </c>
      <c r="O194" s="14">
        <v>5.0999999999999996</v>
      </c>
      <c r="P194" s="14">
        <v>53.8</v>
      </c>
      <c r="Q194" s="14">
        <v>32.299999999999997</v>
      </c>
      <c r="R194" s="14">
        <v>6.7</v>
      </c>
      <c r="S194" s="14">
        <v>4.8</v>
      </c>
      <c r="T194" s="14">
        <v>2.4</v>
      </c>
      <c r="U194" s="15">
        <v>3.92</v>
      </c>
      <c r="V194" s="14">
        <v>11.4</v>
      </c>
      <c r="W194" s="14">
        <v>34.200000000000003</v>
      </c>
      <c r="X194" s="14">
        <v>87.1</v>
      </c>
      <c r="Y194" s="14">
        <v>29.2</v>
      </c>
      <c r="Z194" s="14">
        <v>33.5</v>
      </c>
      <c r="AA194" s="14">
        <v>12.2</v>
      </c>
      <c r="AB194" s="12">
        <v>221</v>
      </c>
      <c r="AC194" s="14">
        <v>6.8</v>
      </c>
      <c r="AD194" s="39">
        <f t="shared" ref="AD194:AD257" si="7">(L194*AB194)</f>
        <v>2627000084.1668997</v>
      </c>
      <c r="AE194" s="32"/>
      <c r="AF194" s="32"/>
    </row>
    <row r="195" spans="1:36" s="40" customFormat="1">
      <c r="A195" s="34">
        <v>3.82</v>
      </c>
      <c r="B195" s="33" t="s">
        <v>132</v>
      </c>
      <c r="C195" s="34">
        <v>5</v>
      </c>
      <c r="D195" s="34">
        <v>29</v>
      </c>
      <c r="E195" s="34">
        <v>32</v>
      </c>
      <c r="F195" s="34">
        <v>17</v>
      </c>
      <c r="G195" s="34">
        <v>14</v>
      </c>
      <c r="H195" s="34">
        <v>3</v>
      </c>
      <c r="I195" s="34"/>
      <c r="J195" s="34">
        <v>82.31</v>
      </c>
      <c r="K195" s="34">
        <v>3112789.54</v>
      </c>
      <c r="L195" s="34">
        <f t="shared" si="6"/>
        <v>11890856.0428</v>
      </c>
      <c r="M195" s="33">
        <v>355</v>
      </c>
      <c r="N195" s="38">
        <v>6.2</v>
      </c>
      <c r="O195" s="38">
        <v>4.4000000000000004</v>
      </c>
      <c r="P195" s="38">
        <v>40.6</v>
      </c>
      <c r="Q195" s="38">
        <v>52.6</v>
      </c>
      <c r="R195" s="38">
        <v>3.7</v>
      </c>
      <c r="S195" s="38">
        <v>2.9</v>
      </c>
      <c r="T195" s="38">
        <v>0.2</v>
      </c>
      <c r="U195" s="34">
        <v>3.43</v>
      </c>
      <c r="V195" s="38">
        <v>9.5</v>
      </c>
      <c r="W195" s="38">
        <v>28.6</v>
      </c>
      <c r="X195" s="38">
        <v>83.3</v>
      </c>
      <c r="Y195" s="38">
        <v>27.8</v>
      </c>
      <c r="Z195" s="38">
        <v>33.299999999999997</v>
      </c>
      <c r="AA195" s="38">
        <v>13.4</v>
      </c>
      <c r="AB195" s="33">
        <v>227</v>
      </c>
      <c r="AC195" s="38">
        <v>7.2</v>
      </c>
      <c r="AD195" s="62">
        <f t="shared" si="7"/>
        <v>2699224321.7156</v>
      </c>
      <c r="AE195" s="33"/>
      <c r="AF195" s="33"/>
    </row>
    <row r="196" spans="1:36" s="40" customFormat="1">
      <c r="A196" s="34">
        <v>4.43</v>
      </c>
      <c r="B196" s="33" t="s">
        <v>121</v>
      </c>
      <c r="C196" s="34">
        <v>7</v>
      </c>
      <c r="D196" s="34">
        <v>28</v>
      </c>
      <c r="E196" s="34">
        <v>24</v>
      </c>
      <c r="F196" s="34">
        <v>18</v>
      </c>
      <c r="G196" s="34">
        <v>11</v>
      </c>
      <c r="H196" s="34">
        <v>6</v>
      </c>
      <c r="I196" s="34">
        <v>6</v>
      </c>
      <c r="J196" s="34">
        <v>79.7</v>
      </c>
      <c r="K196" s="34">
        <v>2692469.94</v>
      </c>
      <c r="L196" s="15">
        <f t="shared" si="6"/>
        <v>11927641.834199999</v>
      </c>
      <c r="M196" s="33">
        <v>537</v>
      </c>
      <c r="N196" s="38">
        <v>8.3000000000000007</v>
      </c>
      <c r="O196" s="38">
        <v>11.8</v>
      </c>
      <c r="P196" s="38">
        <v>24.9</v>
      </c>
      <c r="Q196" s="38">
        <v>64.8</v>
      </c>
      <c r="R196" s="38">
        <v>6.6</v>
      </c>
      <c r="S196" s="38">
        <v>3.6</v>
      </c>
      <c r="T196" s="38">
        <v>0.1</v>
      </c>
      <c r="U196" s="34">
        <v>3.64</v>
      </c>
      <c r="V196" s="38">
        <v>10.1</v>
      </c>
      <c r="W196" s="38">
        <v>30</v>
      </c>
      <c r="X196" s="38">
        <v>82.5</v>
      </c>
      <c r="Y196" s="38">
        <v>27.9</v>
      </c>
      <c r="Z196" s="38">
        <v>33.799999999999997</v>
      </c>
      <c r="AA196" s="38">
        <v>15.2</v>
      </c>
      <c r="AB196" s="33">
        <v>280</v>
      </c>
      <c r="AC196" s="38">
        <v>8.4</v>
      </c>
      <c r="AD196" s="39">
        <f t="shared" si="7"/>
        <v>3339739713.5759997</v>
      </c>
      <c r="AE196" s="63"/>
      <c r="AF196" s="42"/>
    </row>
    <row r="197" spans="1:36" s="40" customFormat="1">
      <c r="A197" s="34">
        <v>5.28</v>
      </c>
      <c r="B197" s="33" t="s">
        <v>130</v>
      </c>
      <c r="C197" s="34">
        <v>3</v>
      </c>
      <c r="D197" s="34">
        <v>14</v>
      </c>
      <c r="E197" s="34">
        <v>28</v>
      </c>
      <c r="F197" s="34">
        <v>30</v>
      </c>
      <c r="G197" s="34">
        <v>9</v>
      </c>
      <c r="H197" s="34">
        <v>8</v>
      </c>
      <c r="I197" s="34">
        <v>8</v>
      </c>
      <c r="J197" s="34">
        <v>76.47</v>
      </c>
      <c r="K197" s="34">
        <v>2259345.2000000002</v>
      </c>
      <c r="L197" s="34">
        <f t="shared" si="6"/>
        <v>11929342.656000001</v>
      </c>
      <c r="M197" s="33">
        <v>711</v>
      </c>
      <c r="N197" s="38">
        <v>8.6999999999999993</v>
      </c>
      <c r="O197" s="38">
        <v>5.4</v>
      </c>
      <c r="P197" s="38">
        <v>61.1</v>
      </c>
      <c r="Q197" s="38">
        <v>30.9</v>
      </c>
      <c r="R197" s="38">
        <v>5.5</v>
      </c>
      <c r="S197" s="38">
        <v>2.2000000000000002</v>
      </c>
      <c r="T197" s="38">
        <v>0.3</v>
      </c>
      <c r="U197" s="34">
        <v>3.45</v>
      </c>
      <c r="V197" s="38">
        <v>11.3</v>
      </c>
      <c r="W197" s="38">
        <v>34.200000000000003</v>
      </c>
      <c r="X197" s="38">
        <v>99.2</v>
      </c>
      <c r="Y197" s="38">
        <v>32.700000000000003</v>
      </c>
      <c r="Z197" s="38">
        <v>32.9</v>
      </c>
      <c r="AA197" s="38">
        <v>11.8</v>
      </c>
      <c r="AB197" s="33">
        <v>261</v>
      </c>
      <c r="AC197" s="38">
        <v>8.3000000000000007</v>
      </c>
      <c r="AD197" s="62">
        <f t="shared" si="7"/>
        <v>3113558433.2160006</v>
      </c>
      <c r="AE197" s="33"/>
      <c r="AF197" s="33"/>
    </row>
    <row r="198" spans="1:36" s="40" customFormat="1">
      <c r="A198" s="15">
        <v>4.25</v>
      </c>
      <c r="B198" s="32" t="s">
        <v>88</v>
      </c>
      <c r="C198" s="15">
        <v>8</v>
      </c>
      <c r="D198" s="15">
        <v>34</v>
      </c>
      <c r="E198" s="15">
        <v>26</v>
      </c>
      <c r="F198" s="15">
        <v>17</v>
      </c>
      <c r="G198" s="15">
        <v>6</v>
      </c>
      <c r="H198" s="15">
        <v>5</v>
      </c>
      <c r="I198" s="15">
        <v>6</v>
      </c>
      <c r="J198" s="15">
        <v>76.959999999999994</v>
      </c>
      <c r="K198" s="52">
        <v>2808756.55</v>
      </c>
      <c r="L198" s="15">
        <f t="shared" si="6"/>
        <v>11937215.337499999</v>
      </c>
      <c r="M198" s="12">
        <v>304</v>
      </c>
      <c r="N198" s="14">
        <v>6.8</v>
      </c>
      <c r="O198" s="14"/>
      <c r="P198" s="14"/>
      <c r="Q198" s="14"/>
      <c r="R198" s="14"/>
      <c r="S198" s="14"/>
      <c r="T198" s="14"/>
      <c r="U198" s="15"/>
      <c r="V198" s="14"/>
      <c r="W198" s="14"/>
      <c r="X198" s="14"/>
      <c r="Y198" s="14"/>
      <c r="Z198" s="14"/>
      <c r="AA198" s="14"/>
      <c r="AB198" s="12"/>
      <c r="AC198" s="14"/>
      <c r="AD198" s="39">
        <f t="shared" si="7"/>
        <v>0</v>
      </c>
      <c r="AE198" s="32" t="s">
        <v>37</v>
      </c>
      <c r="AF198" s="32"/>
    </row>
    <row r="199" spans="1:36" s="40" customFormat="1">
      <c r="A199" s="34">
        <v>4.17</v>
      </c>
      <c r="B199" s="33" t="s">
        <v>17</v>
      </c>
      <c r="C199" s="34">
        <v>8</v>
      </c>
      <c r="D199" s="34">
        <v>26</v>
      </c>
      <c r="E199" s="34">
        <v>32</v>
      </c>
      <c r="F199" s="34">
        <v>13</v>
      </c>
      <c r="G199" s="34">
        <v>12</v>
      </c>
      <c r="H199" s="34">
        <v>7</v>
      </c>
      <c r="I199" s="34">
        <v>3</v>
      </c>
      <c r="J199" s="34">
        <v>79.83</v>
      </c>
      <c r="K199" s="34">
        <v>2868115.8</v>
      </c>
      <c r="L199" s="34">
        <f t="shared" si="6"/>
        <v>11960042.886</v>
      </c>
      <c r="M199" s="33">
        <v>498</v>
      </c>
      <c r="N199" s="38">
        <v>8.9</v>
      </c>
      <c r="O199" s="38">
        <v>6.4</v>
      </c>
      <c r="P199" s="38">
        <v>56.5</v>
      </c>
      <c r="Q199" s="38">
        <v>33.6</v>
      </c>
      <c r="R199" s="38">
        <v>5</v>
      </c>
      <c r="S199" s="38">
        <v>4.5999999999999996</v>
      </c>
      <c r="T199" s="38">
        <v>0.3</v>
      </c>
      <c r="U199" s="34">
        <v>3.71</v>
      </c>
      <c r="V199" s="38">
        <v>11.7</v>
      </c>
      <c r="W199" s="38">
        <v>34.5</v>
      </c>
      <c r="X199" s="38">
        <v>93.1</v>
      </c>
      <c r="Y199" s="38">
        <v>31.4</v>
      </c>
      <c r="Z199" s="38">
        <v>33.700000000000003</v>
      </c>
      <c r="AA199" s="38">
        <v>14</v>
      </c>
      <c r="AB199" s="33">
        <v>190</v>
      </c>
      <c r="AC199" s="38">
        <v>9.1</v>
      </c>
      <c r="AD199" s="62">
        <f t="shared" si="7"/>
        <v>2272408148.3400002</v>
      </c>
      <c r="AE199" s="33"/>
      <c r="AF199" s="33"/>
    </row>
    <row r="200" spans="1:36" s="40" customFormat="1">
      <c r="A200" s="34">
        <v>3.72</v>
      </c>
      <c r="B200" s="33" t="s">
        <v>17</v>
      </c>
      <c r="C200" s="34">
        <v>4</v>
      </c>
      <c r="D200" s="34">
        <v>30</v>
      </c>
      <c r="E200" s="34">
        <v>24</v>
      </c>
      <c r="F200" s="34">
        <v>18</v>
      </c>
      <c r="G200" s="34">
        <v>11</v>
      </c>
      <c r="H200" s="34">
        <v>7</v>
      </c>
      <c r="I200" s="34">
        <v>6</v>
      </c>
      <c r="J200" s="34">
        <v>84.94</v>
      </c>
      <c r="K200" s="34">
        <v>3215144.22</v>
      </c>
      <c r="L200" s="34">
        <f t="shared" si="6"/>
        <v>11960336.498400001</v>
      </c>
      <c r="M200" s="33">
        <v>341</v>
      </c>
      <c r="N200" s="38">
        <v>7.3</v>
      </c>
      <c r="O200" s="38">
        <v>9.9</v>
      </c>
      <c r="P200" s="38">
        <v>68.3</v>
      </c>
      <c r="Q200" s="38">
        <v>22.1</v>
      </c>
      <c r="R200" s="38">
        <v>9.1999999999999993</v>
      </c>
      <c r="S200" s="38">
        <v>0.2</v>
      </c>
      <c r="T200" s="38">
        <v>0.2</v>
      </c>
      <c r="U200" s="34">
        <v>2.73</v>
      </c>
      <c r="V200" s="38">
        <v>8.4</v>
      </c>
      <c r="W200" s="38">
        <v>25.1</v>
      </c>
      <c r="X200" s="38">
        <v>91.8</v>
      </c>
      <c r="Y200" s="38">
        <v>30.9</v>
      </c>
      <c r="Z200" s="38">
        <v>33.6</v>
      </c>
      <c r="AA200" s="38">
        <v>13</v>
      </c>
      <c r="AB200" s="33">
        <v>208</v>
      </c>
      <c r="AC200" s="38">
        <v>7.3</v>
      </c>
      <c r="AD200" s="62">
        <f t="shared" si="7"/>
        <v>2487749991.6672001</v>
      </c>
      <c r="AE200" s="33"/>
      <c r="AF200" s="33"/>
      <c r="AG200" s="32"/>
      <c r="AH200" s="43"/>
      <c r="AI200" s="43"/>
      <c r="AJ200" s="43"/>
    </row>
    <row r="201" spans="1:36">
      <c r="A201" s="34">
        <v>4.09</v>
      </c>
      <c r="B201" s="33" t="s">
        <v>90</v>
      </c>
      <c r="C201" s="34">
        <v>9</v>
      </c>
      <c r="D201" s="34">
        <v>26</v>
      </c>
      <c r="E201" s="34">
        <v>28</v>
      </c>
      <c r="F201" s="34">
        <v>16</v>
      </c>
      <c r="G201" s="34">
        <v>13</v>
      </c>
      <c r="H201" s="34">
        <v>4</v>
      </c>
      <c r="I201" s="34">
        <v>4</v>
      </c>
      <c r="J201" s="34">
        <v>75.81</v>
      </c>
      <c r="K201" s="34">
        <v>2929311.65</v>
      </c>
      <c r="L201" s="15">
        <f t="shared" si="6"/>
        <v>11980884.648499999</v>
      </c>
      <c r="M201" s="33">
        <v>663</v>
      </c>
      <c r="N201" s="38">
        <v>6.2</v>
      </c>
      <c r="O201" s="38">
        <v>5.9</v>
      </c>
      <c r="P201" s="38">
        <v>58.4</v>
      </c>
      <c r="Q201" s="38">
        <v>33.4</v>
      </c>
      <c r="R201" s="38">
        <v>2.2000000000000002</v>
      </c>
      <c r="S201" s="38">
        <v>5.3</v>
      </c>
      <c r="T201" s="38">
        <v>0.7</v>
      </c>
      <c r="U201" s="34">
        <v>3.88</v>
      </c>
      <c r="V201" s="38">
        <v>10.6</v>
      </c>
      <c r="W201" s="38">
        <v>32</v>
      </c>
      <c r="X201" s="38">
        <v>82.3</v>
      </c>
      <c r="Y201" s="38">
        <v>27.3</v>
      </c>
      <c r="Z201" s="38">
        <v>33.200000000000003</v>
      </c>
      <c r="AA201" s="38">
        <v>13.3</v>
      </c>
      <c r="AB201" s="33">
        <v>361</v>
      </c>
      <c r="AC201" s="38">
        <v>6.3</v>
      </c>
      <c r="AD201" s="39">
        <f t="shared" si="7"/>
        <v>4325099358.1084995</v>
      </c>
      <c r="AE201" s="33"/>
      <c r="AF201" s="40"/>
    </row>
    <row r="202" spans="1:36" s="40" customFormat="1">
      <c r="A202" s="34">
        <v>3.84</v>
      </c>
      <c r="B202" s="33" t="s">
        <v>17</v>
      </c>
      <c r="C202" s="34">
        <v>7</v>
      </c>
      <c r="D202" s="34">
        <v>31</v>
      </c>
      <c r="E202" s="34">
        <v>27</v>
      </c>
      <c r="F202" s="34">
        <v>19</v>
      </c>
      <c r="G202" s="34">
        <v>11</v>
      </c>
      <c r="H202" s="34">
        <v>3</v>
      </c>
      <c r="I202" s="34">
        <v>2</v>
      </c>
      <c r="J202" s="34">
        <v>83.39</v>
      </c>
      <c r="K202" s="34">
        <v>3129729.3</v>
      </c>
      <c r="L202" s="34">
        <f t="shared" si="6"/>
        <v>12018160.511999998</v>
      </c>
      <c r="M202" s="33">
        <v>527</v>
      </c>
      <c r="N202" s="38">
        <v>6.8</v>
      </c>
      <c r="O202" s="38">
        <v>5.3</v>
      </c>
      <c r="P202" s="38">
        <v>46.6</v>
      </c>
      <c r="Q202" s="38">
        <v>41.6</v>
      </c>
      <c r="R202" s="38">
        <v>8.6</v>
      </c>
      <c r="S202" s="38">
        <v>2.9</v>
      </c>
      <c r="T202" s="38">
        <v>0.3</v>
      </c>
      <c r="U202" s="34">
        <v>3.91</v>
      </c>
      <c r="V202" s="38">
        <v>10</v>
      </c>
      <c r="W202" s="38">
        <v>29.9</v>
      </c>
      <c r="X202" s="38">
        <v>76.400000000000006</v>
      </c>
      <c r="Y202" s="38">
        <v>25.5</v>
      </c>
      <c r="Z202" s="38">
        <v>33.299999999999997</v>
      </c>
      <c r="AA202" s="38">
        <v>14.5</v>
      </c>
      <c r="AB202" s="33">
        <v>305</v>
      </c>
      <c r="AC202" s="38">
        <v>7.3</v>
      </c>
      <c r="AD202" s="62">
        <f t="shared" si="7"/>
        <v>3665538956.1599994</v>
      </c>
      <c r="AE202" s="33"/>
      <c r="AF202" s="33"/>
      <c r="AG202" s="33"/>
    </row>
    <row r="203" spans="1:36">
      <c r="A203" s="34">
        <v>5.35</v>
      </c>
      <c r="B203" s="33" t="s">
        <v>42</v>
      </c>
      <c r="C203" s="34">
        <v>4</v>
      </c>
      <c r="D203" s="34">
        <v>17</v>
      </c>
      <c r="E203" s="34">
        <v>24</v>
      </c>
      <c r="F203" s="34">
        <v>22</v>
      </c>
      <c r="G203" s="34">
        <v>16</v>
      </c>
      <c r="H203" s="34">
        <v>7</v>
      </c>
      <c r="I203" s="34">
        <v>10</v>
      </c>
      <c r="J203" s="34">
        <v>72.61</v>
      </c>
      <c r="K203" s="34">
        <v>2246672.52</v>
      </c>
      <c r="L203" s="15">
        <f t="shared" si="6"/>
        <v>12019697.981999999</v>
      </c>
      <c r="M203" s="33">
        <v>398</v>
      </c>
      <c r="N203" s="38">
        <v>8.8000000000000007</v>
      </c>
      <c r="O203" s="38">
        <v>7.2</v>
      </c>
      <c r="P203" s="38">
        <v>58.6</v>
      </c>
      <c r="Q203" s="38">
        <v>32.700000000000003</v>
      </c>
      <c r="R203" s="38">
        <v>6.3</v>
      </c>
      <c r="S203" s="38">
        <v>1.9</v>
      </c>
      <c r="T203" s="38">
        <v>0.5</v>
      </c>
      <c r="U203" s="34">
        <v>3.63</v>
      </c>
      <c r="V203" s="38">
        <v>10.8</v>
      </c>
      <c r="W203" s="38">
        <v>32.200000000000003</v>
      </c>
      <c r="X203" s="38">
        <v>88.8</v>
      </c>
      <c r="Y203" s="38">
        <v>29.7</v>
      </c>
      <c r="Z203" s="38">
        <v>33.5</v>
      </c>
      <c r="AA203" s="38">
        <v>12.4</v>
      </c>
      <c r="AB203" s="33">
        <v>196</v>
      </c>
      <c r="AC203" s="38">
        <v>8.9</v>
      </c>
      <c r="AD203" s="39">
        <f t="shared" si="7"/>
        <v>2355860804.4719996</v>
      </c>
      <c r="AE203" s="63"/>
    </row>
    <row r="204" spans="1:36" s="40" customFormat="1">
      <c r="A204" s="34">
        <v>4.5999999999999996</v>
      </c>
      <c r="B204" s="33" t="s">
        <v>124</v>
      </c>
      <c r="C204" s="34">
        <v>4</v>
      </c>
      <c r="D204" s="34">
        <v>24</v>
      </c>
      <c r="E204" s="34">
        <v>21</v>
      </c>
      <c r="F204" s="34">
        <v>28</v>
      </c>
      <c r="G204" s="34">
        <v>12</v>
      </c>
      <c r="H204" s="34">
        <v>7</v>
      </c>
      <c r="I204" s="34">
        <v>4</v>
      </c>
      <c r="J204" s="34">
        <v>79.56</v>
      </c>
      <c r="K204" s="34">
        <v>2612995.65</v>
      </c>
      <c r="L204" s="34">
        <f t="shared" si="6"/>
        <v>12019779.989999998</v>
      </c>
      <c r="M204" s="33">
        <v>786</v>
      </c>
      <c r="N204" s="38">
        <v>6.4</v>
      </c>
      <c r="O204" s="38">
        <v>4.5</v>
      </c>
      <c r="P204" s="38">
        <v>42.1</v>
      </c>
      <c r="Q204" s="38">
        <v>50.5</v>
      </c>
      <c r="R204" s="38">
        <v>4.7</v>
      </c>
      <c r="S204" s="38">
        <v>2.4</v>
      </c>
      <c r="T204" s="38">
        <v>0.3</v>
      </c>
      <c r="U204" s="34">
        <v>3.8</v>
      </c>
      <c r="V204" s="38">
        <v>11.6</v>
      </c>
      <c r="W204" s="38">
        <v>34</v>
      </c>
      <c r="X204" s="38">
        <v>89.5</v>
      </c>
      <c r="Y204" s="38">
        <v>30.5</v>
      </c>
      <c r="Z204" s="38">
        <v>34.1</v>
      </c>
      <c r="AA204" s="38">
        <v>12.3</v>
      </c>
      <c r="AB204" s="33">
        <v>289</v>
      </c>
      <c r="AC204" s="38">
        <v>6.8</v>
      </c>
      <c r="AD204" s="62">
        <f t="shared" si="7"/>
        <v>3473716417.1099997</v>
      </c>
      <c r="AE204" s="33"/>
      <c r="AF204" s="33"/>
    </row>
    <row r="205" spans="1:36" s="40" customFormat="1">
      <c r="A205" s="34">
        <v>4.45</v>
      </c>
      <c r="B205" s="33" t="s">
        <v>122</v>
      </c>
      <c r="C205" s="34">
        <v>7</v>
      </c>
      <c r="D205" s="34">
        <v>29</v>
      </c>
      <c r="E205" s="34">
        <v>21</v>
      </c>
      <c r="F205" s="34">
        <v>20</v>
      </c>
      <c r="G205" s="34">
        <v>12</v>
      </c>
      <c r="H205" s="34">
        <v>5</v>
      </c>
      <c r="I205" s="34">
        <v>6</v>
      </c>
      <c r="J205" s="34">
        <v>75.58</v>
      </c>
      <c r="K205" s="34">
        <v>2701082.19</v>
      </c>
      <c r="L205" s="15">
        <f t="shared" si="6"/>
        <v>12019815.7455</v>
      </c>
      <c r="M205" s="33">
        <v>484</v>
      </c>
      <c r="N205" s="38">
        <v>6</v>
      </c>
      <c r="O205" s="38">
        <v>10.4</v>
      </c>
      <c r="P205" s="38">
        <v>76.3</v>
      </c>
      <c r="Q205" s="38">
        <v>15.9</v>
      </c>
      <c r="R205" s="38">
        <v>6.6</v>
      </c>
      <c r="S205" s="38">
        <v>1.1000000000000001</v>
      </c>
      <c r="T205" s="38">
        <v>0.1</v>
      </c>
      <c r="U205" s="34">
        <v>3.28</v>
      </c>
      <c r="V205" s="38">
        <v>9.6</v>
      </c>
      <c r="W205" s="38">
        <v>28.4</v>
      </c>
      <c r="X205" s="38">
        <v>86.6</v>
      </c>
      <c r="Y205" s="38">
        <v>29.2</v>
      </c>
      <c r="Z205" s="38">
        <v>33.700000000000003</v>
      </c>
      <c r="AA205" s="38">
        <v>12.9</v>
      </c>
      <c r="AB205" s="33">
        <v>287</v>
      </c>
      <c r="AC205" s="38">
        <v>6.1</v>
      </c>
      <c r="AD205" s="39">
        <f t="shared" si="7"/>
        <v>3449687118.9584999</v>
      </c>
      <c r="AE205" s="33"/>
    </row>
    <row r="206" spans="1:36">
      <c r="A206" s="15">
        <v>5.29</v>
      </c>
      <c r="B206" s="32" t="s">
        <v>44</v>
      </c>
      <c r="C206" s="15">
        <v>10</v>
      </c>
      <c r="D206" s="15">
        <v>23</v>
      </c>
      <c r="E206" s="15">
        <v>23</v>
      </c>
      <c r="F206" s="15">
        <v>11</v>
      </c>
      <c r="G206" s="15">
        <v>15</v>
      </c>
      <c r="H206" s="15">
        <v>5</v>
      </c>
      <c r="I206" s="15">
        <v>13</v>
      </c>
      <c r="J206" s="15">
        <v>72.42</v>
      </c>
      <c r="K206" s="15">
        <v>2276161.7200000002</v>
      </c>
      <c r="L206" s="15">
        <f t="shared" si="6"/>
        <v>12040895.498800002</v>
      </c>
      <c r="M206" s="32">
        <v>267</v>
      </c>
      <c r="N206" s="14">
        <v>8.6</v>
      </c>
      <c r="O206" s="14">
        <v>5.7</v>
      </c>
      <c r="P206" s="14">
        <v>63.1</v>
      </c>
      <c r="Q206" s="14">
        <v>27.9</v>
      </c>
      <c r="R206" s="14">
        <v>8</v>
      </c>
      <c r="S206" s="14">
        <v>1</v>
      </c>
      <c r="T206" s="14">
        <v>0</v>
      </c>
      <c r="U206" s="15">
        <v>3.77</v>
      </c>
      <c r="V206" s="14">
        <v>12</v>
      </c>
      <c r="W206" s="14">
        <v>35.9</v>
      </c>
      <c r="X206" s="14">
        <v>95.1</v>
      </c>
      <c r="Y206" s="14">
        <v>31.8</v>
      </c>
      <c r="Z206" s="14">
        <v>33.4</v>
      </c>
      <c r="AA206" s="14">
        <v>12</v>
      </c>
      <c r="AB206" s="12">
        <v>141</v>
      </c>
      <c r="AC206" s="14">
        <v>9</v>
      </c>
      <c r="AD206" s="39">
        <f t="shared" si="7"/>
        <v>1697766265.3308003</v>
      </c>
      <c r="AE206" s="32" t="s">
        <v>125</v>
      </c>
      <c r="AF206" s="32"/>
    </row>
    <row r="207" spans="1:36" s="40" customFormat="1">
      <c r="A207" s="34">
        <v>4.4400000000000004</v>
      </c>
      <c r="B207" s="33" t="s">
        <v>61</v>
      </c>
      <c r="C207" s="34">
        <v>11</v>
      </c>
      <c r="D207" s="34">
        <v>28</v>
      </c>
      <c r="E207" s="34">
        <v>33</v>
      </c>
      <c r="F207" s="34">
        <v>15</v>
      </c>
      <c r="G207" s="34">
        <v>7</v>
      </c>
      <c r="H207" s="34">
        <v>2</v>
      </c>
      <c r="I207" s="34">
        <v>4</v>
      </c>
      <c r="J207" s="34">
        <v>75.53</v>
      </c>
      <c r="K207" s="34">
        <v>2712269.53</v>
      </c>
      <c r="L207" s="15">
        <f t="shared" si="6"/>
        <v>12042476.713200001</v>
      </c>
      <c r="M207" s="33">
        <v>531</v>
      </c>
      <c r="N207" s="38">
        <v>8.4</v>
      </c>
      <c r="O207" s="38">
        <v>5</v>
      </c>
      <c r="P207" s="38">
        <v>57.7</v>
      </c>
      <c r="Q207" s="38">
        <v>26.8</v>
      </c>
      <c r="R207" s="38">
        <v>7.8</v>
      </c>
      <c r="S207" s="38">
        <v>3.5</v>
      </c>
      <c r="T207" s="38">
        <v>4.2</v>
      </c>
      <c r="U207" s="34">
        <v>3.57</v>
      </c>
      <c r="V207" s="38">
        <v>9.1999999999999993</v>
      </c>
      <c r="W207" s="38">
        <v>28.9</v>
      </c>
      <c r="X207" s="38">
        <v>80.8</v>
      </c>
      <c r="Y207" s="38">
        <v>25.8</v>
      </c>
      <c r="Z207" s="38">
        <v>31.9</v>
      </c>
      <c r="AA207" s="38">
        <v>14.4</v>
      </c>
      <c r="AB207" s="35">
        <v>324</v>
      </c>
      <c r="AC207" s="38">
        <v>8.3000000000000007</v>
      </c>
      <c r="AD207" s="39">
        <f t="shared" si="7"/>
        <v>3901762455.0768003</v>
      </c>
      <c r="AE207" s="33"/>
      <c r="AF207" s="33"/>
    </row>
    <row r="208" spans="1:36">
      <c r="A208" s="34">
        <v>5.54</v>
      </c>
      <c r="B208" s="33" t="s">
        <v>130</v>
      </c>
      <c r="C208" s="34">
        <v>3</v>
      </c>
      <c r="D208" s="34">
        <v>19</v>
      </c>
      <c r="E208" s="34">
        <v>25</v>
      </c>
      <c r="F208" s="34">
        <v>21</v>
      </c>
      <c r="G208" s="34">
        <v>15</v>
      </c>
      <c r="H208" s="34">
        <v>9</v>
      </c>
      <c r="I208" s="34">
        <v>8</v>
      </c>
      <c r="J208" s="34">
        <v>76.53</v>
      </c>
      <c r="K208" s="34">
        <v>2185360.14</v>
      </c>
      <c r="L208" s="15">
        <f t="shared" si="6"/>
        <v>12106895.175600002</v>
      </c>
      <c r="M208" s="33">
        <v>524</v>
      </c>
      <c r="N208" s="38">
        <v>6.8</v>
      </c>
      <c r="O208" s="38">
        <v>4.9000000000000004</v>
      </c>
      <c r="P208" s="38">
        <v>49.7</v>
      </c>
      <c r="Q208" s="38">
        <v>43</v>
      </c>
      <c r="R208" s="38">
        <v>4.8</v>
      </c>
      <c r="S208" s="38">
        <v>2.5</v>
      </c>
      <c r="T208" s="38">
        <v>0</v>
      </c>
      <c r="U208" s="34">
        <v>3.99</v>
      </c>
      <c r="V208" s="38">
        <v>12.2</v>
      </c>
      <c r="W208" s="38">
        <v>35.9</v>
      </c>
      <c r="X208" s="38">
        <v>89.9</v>
      </c>
      <c r="Y208" s="38">
        <v>30.5</v>
      </c>
      <c r="Z208" s="38">
        <v>33.9</v>
      </c>
      <c r="AA208" s="38">
        <v>13.6</v>
      </c>
      <c r="AB208" s="33">
        <v>246</v>
      </c>
      <c r="AC208" s="38">
        <v>6.9</v>
      </c>
      <c r="AD208" s="39">
        <f t="shared" si="7"/>
        <v>2978296213.1976004</v>
      </c>
      <c r="AE208" s="33"/>
      <c r="AF208" s="40"/>
    </row>
    <row r="209" spans="1:36" s="40" customFormat="1">
      <c r="A209" s="34">
        <v>4.37</v>
      </c>
      <c r="B209" s="33" t="s">
        <v>17</v>
      </c>
      <c r="C209" s="34">
        <v>5</v>
      </c>
      <c r="D209" s="34">
        <v>24</v>
      </c>
      <c r="E209" s="34">
        <v>31</v>
      </c>
      <c r="F209" s="34">
        <v>19</v>
      </c>
      <c r="G209" s="34">
        <v>11</v>
      </c>
      <c r="H209" s="34">
        <v>8</v>
      </c>
      <c r="I209" s="34">
        <v>2</v>
      </c>
      <c r="J209" s="34">
        <v>82.94</v>
      </c>
      <c r="K209" s="34">
        <v>2784522.43</v>
      </c>
      <c r="L209" s="34">
        <f t="shared" si="6"/>
        <v>12168363.019100001</v>
      </c>
      <c r="M209" s="33">
        <v>777</v>
      </c>
      <c r="N209" s="38">
        <v>8.3000000000000007</v>
      </c>
      <c r="O209" s="38">
        <v>5.8</v>
      </c>
      <c r="P209" s="38">
        <v>58.2</v>
      </c>
      <c r="Q209" s="38">
        <v>29</v>
      </c>
      <c r="R209" s="38">
        <v>9</v>
      </c>
      <c r="S209" s="38">
        <v>3.5</v>
      </c>
      <c r="T209" s="38">
        <v>0.3</v>
      </c>
      <c r="U209" s="34">
        <v>3.84</v>
      </c>
      <c r="V209" s="38">
        <v>11.6</v>
      </c>
      <c r="W209" s="38">
        <v>35.5</v>
      </c>
      <c r="X209" s="38">
        <v>92.4</v>
      </c>
      <c r="Y209" s="38">
        <v>30.3</v>
      </c>
      <c r="Z209" s="38">
        <v>32.799999999999997</v>
      </c>
      <c r="AA209" s="38">
        <v>14.4</v>
      </c>
      <c r="AB209" s="33">
        <v>279</v>
      </c>
      <c r="AC209" s="38">
        <v>8.4</v>
      </c>
      <c r="AD209" s="62">
        <f t="shared" si="7"/>
        <v>3394973282.3289003</v>
      </c>
      <c r="AE209" s="33"/>
      <c r="AF209" s="33"/>
    </row>
    <row r="210" spans="1:36" s="40" customFormat="1">
      <c r="A210" s="34">
        <v>4.41</v>
      </c>
      <c r="B210" s="33" t="s">
        <v>90</v>
      </c>
      <c r="C210" s="34">
        <v>5</v>
      </c>
      <c r="D210" s="34">
        <v>25</v>
      </c>
      <c r="E210" s="34">
        <v>29</v>
      </c>
      <c r="F210" s="34">
        <v>20</v>
      </c>
      <c r="G210" s="34">
        <v>12</v>
      </c>
      <c r="H210" s="34">
        <v>4</v>
      </c>
      <c r="I210" s="34">
        <v>5</v>
      </c>
      <c r="J210" s="34">
        <v>74.91</v>
      </c>
      <c r="K210" s="34">
        <v>2763074.83</v>
      </c>
      <c r="L210" s="15">
        <f t="shared" si="6"/>
        <v>12185160.000300001</v>
      </c>
      <c r="M210" s="33">
        <v>191</v>
      </c>
      <c r="N210" s="38">
        <v>7.4</v>
      </c>
      <c r="O210" s="38">
        <v>3.6</v>
      </c>
      <c r="P210" s="38">
        <v>61.7</v>
      </c>
      <c r="Q210" s="38">
        <v>19.7</v>
      </c>
      <c r="R210" s="38">
        <v>9.6</v>
      </c>
      <c r="S210" s="38">
        <v>9</v>
      </c>
      <c r="T210" s="38">
        <v>0</v>
      </c>
      <c r="U210" s="34">
        <v>3.15</v>
      </c>
      <c r="V210" s="38">
        <v>10</v>
      </c>
      <c r="W210" s="38">
        <v>29</v>
      </c>
      <c r="X210" s="38">
        <v>92</v>
      </c>
      <c r="Y210" s="38">
        <v>31.7</v>
      </c>
      <c r="Z210" s="38">
        <v>34.4</v>
      </c>
      <c r="AA210" s="38">
        <v>12.8</v>
      </c>
      <c r="AB210" s="33">
        <v>126</v>
      </c>
      <c r="AC210" s="38">
        <v>7.6</v>
      </c>
      <c r="AD210" s="39">
        <f t="shared" si="7"/>
        <v>1535330160.0378001</v>
      </c>
      <c r="AE210" s="33"/>
    </row>
    <row r="211" spans="1:36" s="40" customFormat="1">
      <c r="A211" s="34">
        <v>4.32</v>
      </c>
      <c r="B211" s="33" t="s">
        <v>102</v>
      </c>
      <c r="C211" s="34">
        <v>3</v>
      </c>
      <c r="D211" s="34">
        <v>28</v>
      </c>
      <c r="E211" s="34">
        <v>26</v>
      </c>
      <c r="F211" s="34">
        <v>25</v>
      </c>
      <c r="G211" s="34">
        <v>10</v>
      </c>
      <c r="H211" s="34">
        <v>5</v>
      </c>
      <c r="I211" s="34">
        <v>3</v>
      </c>
      <c r="J211" s="34">
        <v>81.900000000000006</v>
      </c>
      <c r="K211" s="34">
        <v>2822385</v>
      </c>
      <c r="L211" s="15">
        <f t="shared" si="6"/>
        <v>12192703.200000001</v>
      </c>
      <c r="M211" s="33">
        <v>382</v>
      </c>
      <c r="N211" s="38">
        <v>7.4</v>
      </c>
      <c r="O211" s="38">
        <v>6.3</v>
      </c>
      <c r="P211" s="38">
        <v>55.8</v>
      </c>
      <c r="Q211" s="38">
        <v>34.200000000000003</v>
      </c>
      <c r="R211" s="38">
        <v>7.6</v>
      </c>
      <c r="S211" s="38">
        <v>1.8</v>
      </c>
      <c r="T211" s="38">
        <v>0.6</v>
      </c>
      <c r="U211" s="34">
        <v>3.8</v>
      </c>
      <c r="V211" s="38">
        <v>10.199999999999999</v>
      </c>
      <c r="W211" s="38">
        <v>31.3</v>
      </c>
      <c r="X211" s="38">
        <v>82.3</v>
      </c>
      <c r="Y211" s="38">
        <v>26.8</v>
      </c>
      <c r="Z211" s="38">
        <v>32.6</v>
      </c>
      <c r="AA211" s="38">
        <v>15.2</v>
      </c>
      <c r="AB211" s="33">
        <v>194</v>
      </c>
      <c r="AC211" s="38">
        <v>7.2</v>
      </c>
      <c r="AD211" s="39">
        <f t="shared" si="7"/>
        <v>2365384420.8000002</v>
      </c>
      <c r="AE211" s="33"/>
    </row>
    <row r="212" spans="1:36" s="40" customFormat="1">
      <c r="A212" s="34">
        <v>4.26</v>
      </c>
      <c r="B212" s="33" t="s">
        <v>19</v>
      </c>
      <c r="C212" s="34">
        <v>19</v>
      </c>
      <c r="D212" s="34">
        <v>29</v>
      </c>
      <c r="E212" s="34">
        <v>25</v>
      </c>
      <c r="F212" s="34">
        <v>7</v>
      </c>
      <c r="G212" s="34">
        <v>8</v>
      </c>
      <c r="H212" s="34">
        <v>3</v>
      </c>
      <c r="I212" s="34">
        <v>10</v>
      </c>
      <c r="J212" s="34">
        <v>76.31</v>
      </c>
      <c r="K212" s="34">
        <v>2862965.57</v>
      </c>
      <c r="L212" s="15">
        <f t="shared" si="6"/>
        <v>12196233.328199999</v>
      </c>
      <c r="M212" s="33">
        <v>365</v>
      </c>
      <c r="N212" s="38">
        <v>7.7</v>
      </c>
      <c r="O212" s="38">
        <v>6.8</v>
      </c>
      <c r="P212" s="38">
        <v>59.1</v>
      </c>
      <c r="Q212" s="38">
        <v>35.700000000000003</v>
      </c>
      <c r="R212" s="38">
        <v>3.6</v>
      </c>
      <c r="S212" s="38">
        <v>1.5</v>
      </c>
      <c r="T212" s="38">
        <v>0.1</v>
      </c>
      <c r="U212" s="34">
        <v>3.58</v>
      </c>
      <c r="V212" s="38">
        <v>10.8</v>
      </c>
      <c r="W212" s="38">
        <v>32.9</v>
      </c>
      <c r="X212" s="38">
        <v>91.9</v>
      </c>
      <c r="Y212" s="38">
        <v>30.2</v>
      </c>
      <c r="Z212" s="38">
        <v>32.799999999999997</v>
      </c>
      <c r="AA212" s="38">
        <v>13.3</v>
      </c>
      <c r="AB212" s="35">
        <v>205</v>
      </c>
      <c r="AC212" s="38">
        <v>7.9</v>
      </c>
      <c r="AD212" s="39">
        <f t="shared" si="7"/>
        <v>2500227832.2809997</v>
      </c>
      <c r="AE212" s="33"/>
      <c r="AF212" s="33"/>
      <c r="AG212" s="33"/>
    </row>
    <row r="213" spans="1:36" s="40" customFormat="1">
      <c r="A213" s="34">
        <v>3.68</v>
      </c>
      <c r="B213" s="33" t="s">
        <v>90</v>
      </c>
      <c r="C213" s="34">
        <v>12</v>
      </c>
      <c r="D213" s="34">
        <v>34</v>
      </c>
      <c r="E213" s="34">
        <v>19</v>
      </c>
      <c r="F213" s="34">
        <v>17</v>
      </c>
      <c r="G213" s="34">
        <v>11</v>
      </c>
      <c r="H213" s="34">
        <v>3</v>
      </c>
      <c r="I213" s="34">
        <v>4</v>
      </c>
      <c r="J213" s="34">
        <v>81.23</v>
      </c>
      <c r="K213" s="34">
        <v>3327051.31</v>
      </c>
      <c r="L213" s="15">
        <f t="shared" si="6"/>
        <v>12243548.820800001</v>
      </c>
      <c r="M213" s="33">
        <v>577</v>
      </c>
      <c r="N213" s="38">
        <v>6.7</v>
      </c>
      <c r="O213" s="38">
        <v>8</v>
      </c>
      <c r="P213" s="38">
        <v>74.5</v>
      </c>
      <c r="Q213" s="38">
        <v>18</v>
      </c>
      <c r="R213" s="38">
        <v>1</v>
      </c>
      <c r="S213" s="38">
        <v>6.4</v>
      </c>
      <c r="T213" s="38">
        <v>0.1</v>
      </c>
      <c r="U213" s="34">
        <v>3.74</v>
      </c>
      <c r="V213" s="38">
        <v>10.1</v>
      </c>
      <c r="W213" s="38">
        <v>31.2</v>
      </c>
      <c r="X213" s="38">
        <v>83.3</v>
      </c>
      <c r="Y213" s="38">
        <v>27</v>
      </c>
      <c r="Z213" s="38">
        <v>32.4</v>
      </c>
      <c r="AA213" s="38">
        <v>14</v>
      </c>
      <c r="AB213" s="33">
        <v>341</v>
      </c>
      <c r="AC213" s="38">
        <v>7.5</v>
      </c>
      <c r="AD213" s="39">
        <f t="shared" si="7"/>
        <v>4175050147.8928003</v>
      </c>
      <c r="AE213" s="63"/>
      <c r="AF213" s="42"/>
    </row>
    <row r="214" spans="1:36" s="40" customFormat="1">
      <c r="A214" s="34">
        <v>4.97</v>
      </c>
      <c r="B214" s="33" t="s">
        <v>31</v>
      </c>
      <c r="C214" s="34">
        <v>5</v>
      </c>
      <c r="D214" s="34">
        <v>23</v>
      </c>
      <c r="E214" s="34">
        <v>26</v>
      </c>
      <c r="F214" s="34">
        <v>19</v>
      </c>
      <c r="G214" s="34">
        <v>13</v>
      </c>
      <c r="H214" s="34">
        <v>5</v>
      </c>
      <c r="I214" s="34">
        <v>9</v>
      </c>
      <c r="J214" s="34">
        <v>74.5</v>
      </c>
      <c r="K214" s="34">
        <v>2479806.64</v>
      </c>
      <c r="L214" s="15">
        <f t="shared" si="6"/>
        <v>12324639.000800001</v>
      </c>
      <c r="M214" s="33">
        <v>412</v>
      </c>
      <c r="N214" s="38">
        <v>7</v>
      </c>
      <c r="O214" s="38">
        <v>5.4</v>
      </c>
      <c r="P214" s="38">
        <v>56.7</v>
      </c>
      <c r="Q214" s="38">
        <v>32.4</v>
      </c>
      <c r="R214" s="38">
        <v>7.3</v>
      </c>
      <c r="S214" s="38">
        <v>3.4</v>
      </c>
      <c r="T214" s="38">
        <v>0.2</v>
      </c>
      <c r="U214" s="34">
        <v>3.95</v>
      </c>
      <c r="V214" s="38">
        <v>10.6</v>
      </c>
      <c r="W214" s="38">
        <v>32.4</v>
      </c>
      <c r="X214" s="38">
        <v>82</v>
      </c>
      <c r="Y214" s="38">
        <v>26.9</v>
      </c>
      <c r="Z214" s="38">
        <v>32.700000000000003</v>
      </c>
      <c r="AA214" s="38">
        <v>13.3</v>
      </c>
      <c r="AB214" s="33">
        <v>209</v>
      </c>
      <c r="AC214" s="38">
        <v>7.5</v>
      </c>
      <c r="AD214" s="39">
        <f t="shared" si="7"/>
        <v>2575849551.1672001</v>
      </c>
      <c r="AE214" s="63"/>
      <c r="AF214" s="42"/>
    </row>
    <row r="215" spans="1:36" s="40" customFormat="1">
      <c r="A215" s="34">
        <v>4.3499999999999996</v>
      </c>
      <c r="B215" s="33" t="s">
        <v>90</v>
      </c>
      <c r="C215" s="34">
        <v>7</v>
      </c>
      <c r="D215" s="34">
        <v>29</v>
      </c>
      <c r="E215" s="34">
        <v>32</v>
      </c>
      <c r="F215" s="34">
        <v>12</v>
      </c>
      <c r="G215" s="34">
        <v>4</v>
      </c>
      <c r="H215" s="34">
        <v>8</v>
      </c>
      <c r="I215" s="34">
        <v>8</v>
      </c>
      <c r="J215" s="34">
        <v>80.209999999999994</v>
      </c>
      <c r="K215" s="34">
        <v>2849191.78</v>
      </c>
      <c r="L215" s="15">
        <f t="shared" si="6"/>
        <v>12393984.242999999</v>
      </c>
      <c r="M215" s="33">
        <v>248</v>
      </c>
      <c r="N215" s="38">
        <v>7.2</v>
      </c>
      <c r="O215" s="38">
        <v>5.4</v>
      </c>
      <c r="P215" s="38">
        <v>64.3</v>
      </c>
      <c r="Q215" s="38">
        <v>31.2</v>
      </c>
      <c r="R215" s="38">
        <v>2.1</v>
      </c>
      <c r="S215" s="38">
        <v>2.1</v>
      </c>
      <c r="T215" s="38">
        <v>0.3</v>
      </c>
      <c r="U215" s="34">
        <v>3.22</v>
      </c>
      <c r="V215" s="38">
        <v>9.5</v>
      </c>
      <c r="W215" s="38">
        <v>27.3</v>
      </c>
      <c r="X215" s="38">
        <v>84.6</v>
      </c>
      <c r="Y215" s="38">
        <v>29.6</v>
      </c>
      <c r="Z215" s="38">
        <v>34.9</v>
      </c>
      <c r="AA215" s="38">
        <v>13.9</v>
      </c>
      <c r="AB215" s="33">
        <v>221</v>
      </c>
      <c r="AC215" s="38">
        <v>8.1</v>
      </c>
      <c r="AD215" s="39">
        <f t="shared" si="7"/>
        <v>2739070517.7029996</v>
      </c>
      <c r="AE215" s="63"/>
      <c r="AF215" s="42"/>
    </row>
    <row r="216" spans="1:36" s="40" customFormat="1">
      <c r="A216" s="15">
        <v>4.57</v>
      </c>
      <c r="B216" s="15" t="s">
        <v>121</v>
      </c>
      <c r="C216" s="15">
        <v>13</v>
      </c>
      <c r="D216" s="15">
        <v>23</v>
      </c>
      <c r="E216" s="15">
        <v>21</v>
      </c>
      <c r="F216" s="15">
        <v>16</v>
      </c>
      <c r="G216" s="15">
        <v>14</v>
      </c>
      <c r="H216" s="15">
        <v>3</v>
      </c>
      <c r="I216" s="15">
        <v>10</v>
      </c>
      <c r="J216" s="15">
        <v>75.12</v>
      </c>
      <c r="K216" s="52">
        <v>2721222.07</v>
      </c>
      <c r="L216" s="15">
        <f t="shared" si="6"/>
        <v>12435984.8599</v>
      </c>
      <c r="M216" s="12">
        <v>344</v>
      </c>
      <c r="N216" s="14">
        <v>6.3</v>
      </c>
      <c r="O216" s="14">
        <v>2.8</v>
      </c>
      <c r="P216" s="14">
        <v>54.1</v>
      </c>
      <c r="Q216" s="14">
        <v>30.4</v>
      </c>
      <c r="R216" s="14">
        <v>12.5</v>
      </c>
      <c r="S216" s="14">
        <v>2.2000000000000002</v>
      </c>
      <c r="T216" s="14">
        <v>0.8</v>
      </c>
      <c r="U216" s="15">
        <v>4.7699999999999996</v>
      </c>
      <c r="V216" s="14">
        <v>8</v>
      </c>
      <c r="W216" s="14">
        <v>44.8</v>
      </c>
      <c r="X216" s="14">
        <v>93.9</v>
      </c>
      <c r="Y216" s="14">
        <v>16.7</v>
      </c>
      <c r="Z216" s="14">
        <v>17.8</v>
      </c>
      <c r="AA216" s="14">
        <v>11.8</v>
      </c>
      <c r="AB216" s="12">
        <v>244</v>
      </c>
      <c r="AC216" s="14">
        <v>8.6</v>
      </c>
      <c r="AD216" s="39">
        <f t="shared" si="7"/>
        <v>3034380305.8155999</v>
      </c>
      <c r="AE216" s="32" t="s">
        <v>48</v>
      </c>
      <c r="AF216" s="17"/>
      <c r="AG216" s="32"/>
      <c r="AH216" s="43"/>
      <c r="AI216" s="43"/>
      <c r="AJ216" s="43"/>
    </row>
    <row r="217" spans="1:36" s="40" customFormat="1">
      <c r="A217" s="34">
        <v>4.49</v>
      </c>
      <c r="B217" s="33" t="s">
        <v>90</v>
      </c>
      <c r="C217" s="34">
        <v>7</v>
      </c>
      <c r="D217" s="34">
        <v>18</v>
      </c>
      <c r="E217" s="34">
        <v>26</v>
      </c>
      <c r="F217" s="34">
        <v>29</v>
      </c>
      <c r="G217" s="34">
        <v>13</v>
      </c>
      <c r="H217" s="34">
        <v>4</v>
      </c>
      <c r="I217" s="34">
        <v>3</v>
      </c>
      <c r="J217" s="34">
        <v>79.87</v>
      </c>
      <c r="K217" s="34">
        <v>2770451.72</v>
      </c>
      <c r="L217" s="34">
        <f t="shared" si="6"/>
        <v>12439328.222800002</v>
      </c>
      <c r="M217" s="33">
        <v>225</v>
      </c>
      <c r="N217" s="38">
        <v>6</v>
      </c>
      <c r="O217" s="38">
        <v>4.3</v>
      </c>
      <c r="P217" s="38"/>
      <c r="Q217" s="38"/>
      <c r="R217" s="38"/>
      <c r="S217" s="38"/>
      <c r="T217" s="38"/>
      <c r="U217" s="34">
        <v>3.53</v>
      </c>
      <c r="V217" s="38">
        <v>10.6</v>
      </c>
      <c r="W217" s="38">
        <v>32.299999999999997</v>
      </c>
      <c r="X217" s="38">
        <v>91.6</v>
      </c>
      <c r="Y217" s="38">
        <v>30.1</v>
      </c>
      <c r="Z217" s="38">
        <v>32.799999999999997</v>
      </c>
      <c r="AA217" s="38">
        <v>15.8</v>
      </c>
      <c r="AB217" s="33">
        <v>172</v>
      </c>
      <c r="AC217" s="38">
        <v>7.5</v>
      </c>
      <c r="AD217" s="62">
        <f t="shared" si="7"/>
        <v>2139564454.3216002</v>
      </c>
      <c r="AE217" s="33"/>
      <c r="AF217" s="33"/>
    </row>
    <row r="218" spans="1:36">
      <c r="A218" s="34">
        <v>4.03</v>
      </c>
      <c r="B218" s="33" t="s">
        <v>122</v>
      </c>
      <c r="C218" s="34">
        <v>8</v>
      </c>
      <c r="D218" s="34">
        <v>33</v>
      </c>
      <c r="E218" s="34">
        <v>24</v>
      </c>
      <c r="F218" s="34">
        <v>15</v>
      </c>
      <c r="G218" s="34">
        <v>10</v>
      </c>
      <c r="H218" s="34">
        <v>6</v>
      </c>
      <c r="I218" s="34">
        <v>4</v>
      </c>
      <c r="J218" s="34">
        <v>76.540000000000006</v>
      </c>
      <c r="K218" s="34">
        <v>3099312.59</v>
      </c>
      <c r="L218" s="15">
        <f t="shared" si="6"/>
        <v>12490229.7377</v>
      </c>
      <c r="M218" s="33">
        <v>474</v>
      </c>
      <c r="N218" s="38">
        <v>6.6</v>
      </c>
      <c r="O218" s="38">
        <v>4.2</v>
      </c>
      <c r="P218" s="38">
        <v>36.799999999999997</v>
      </c>
      <c r="Q218" s="38">
        <v>44.7</v>
      </c>
      <c r="R218" s="38">
        <v>12.1</v>
      </c>
      <c r="S218" s="38">
        <v>6.1</v>
      </c>
      <c r="T218" s="38">
        <v>0.3</v>
      </c>
      <c r="U218" s="34">
        <v>3.78</v>
      </c>
      <c r="V218" s="38">
        <v>11</v>
      </c>
      <c r="W218" s="38">
        <v>34.200000000000003</v>
      </c>
      <c r="X218" s="38">
        <v>90.5</v>
      </c>
      <c r="Y218" s="38">
        <v>29.1</v>
      </c>
      <c r="Z218" s="38">
        <v>32.1</v>
      </c>
      <c r="AA218" s="38">
        <v>12.2</v>
      </c>
      <c r="AB218" s="35">
        <v>316</v>
      </c>
      <c r="AC218" s="38">
        <v>6.8</v>
      </c>
      <c r="AD218" s="39">
        <f t="shared" si="7"/>
        <v>3946912597.1132002</v>
      </c>
      <c r="AE218" s="33"/>
      <c r="AF218" s="33"/>
    </row>
    <row r="219" spans="1:36" s="40" customFormat="1">
      <c r="A219" s="34">
        <v>3.89</v>
      </c>
      <c r="B219" s="33" t="s">
        <v>32</v>
      </c>
      <c r="C219" s="34">
        <v>6</v>
      </c>
      <c r="D219" s="34">
        <v>32</v>
      </c>
      <c r="E219" s="34">
        <v>29</v>
      </c>
      <c r="F219" s="34">
        <v>14</v>
      </c>
      <c r="G219" s="34">
        <v>14</v>
      </c>
      <c r="H219" s="34">
        <v>5</v>
      </c>
      <c r="I219" s="34">
        <v>0</v>
      </c>
      <c r="J219" s="34">
        <v>83.58</v>
      </c>
      <c r="K219" s="34">
        <v>3212784.68</v>
      </c>
      <c r="L219" s="15">
        <f t="shared" si="6"/>
        <v>12497732.405200001</v>
      </c>
      <c r="M219" s="33">
        <v>446</v>
      </c>
      <c r="N219" s="38">
        <v>6.7</v>
      </c>
      <c r="O219" s="38">
        <v>5</v>
      </c>
      <c r="P219" s="38">
        <v>32.9</v>
      </c>
      <c r="Q219" s="38">
        <v>49.3</v>
      </c>
      <c r="R219" s="38">
        <v>6.4</v>
      </c>
      <c r="S219" s="38">
        <v>6.2</v>
      </c>
      <c r="T219" s="38">
        <v>5.2</v>
      </c>
      <c r="U219" s="34">
        <v>3.55</v>
      </c>
      <c r="V219" s="38">
        <v>11.2</v>
      </c>
      <c r="W219" s="38">
        <v>32.700000000000003</v>
      </c>
      <c r="X219" s="38">
        <v>92.1</v>
      </c>
      <c r="Y219" s="38">
        <v>31.5</v>
      </c>
      <c r="Z219" s="38">
        <v>34.1</v>
      </c>
      <c r="AA219" s="38">
        <v>12.4</v>
      </c>
      <c r="AB219" s="33">
        <v>225</v>
      </c>
      <c r="AC219" s="38">
        <v>7.1</v>
      </c>
      <c r="AD219" s="39">
        <f t="shared" si="7"/>
        <v>2811989791.1700001</v>
      </c>
      <c r="AE219" s="33"/>
    </row>
    <row r="220" spans="1:36">
      <c r="A220" s="34">
        <v>4.57</v>
      </c>
      <c r="B220" s="33" t="s">
        <v>17</v>
      </c>
      <c r="C220" s="34">
        <v>8</v>
      </c>
      <c r="D220" s="34">
        <v>25</v>
      </c>
      <c r="E220" s="34">
        <v>23</v>
      </c>
      <c r="F220" s="34">
        <v>18</v>
      </c>
      <c r="G220" s="34">
        <v>14</v>
      </c>
      <c r="H220" s="34">
        <v>6</v>
      </c>
      <c r="I220" s="34">
        <v>6</v>
      </c>
      <c r="J220" s="34">
        <v>78.150000000000006</v>
      </c>
      <c r="K220" s="34">
        <v>2736370.9</v>
      </c>
      <c r="L220" s="15">
        <f t="shared" si="6"/>
        <v>12505215.013</v>
      </c>
      <c r="M220" s="33">
        <v>478</v>
      </c>
      <c r="N220" s="38">
        <v>7</v>
      </c>
      <c r="O220" s="38">
        <v>6</v>
      </c>
      <c r="P220" s="38">
        <v>57.2</v>
      </c>
      <c r="Q220" s="38">
        <v>32.9</v>
      </c>
      <c r="R220" s="38">
        <v>8</v>
      </c>
      <c r="S220" s="38">
        <v>1.6</v>
      </c>
      <c r="T220" s="38">
        <v>0.3</v>
      </c>
      <c r="U220" s="34">
        <v>4.2</v>
      </c>
      <c r="V220" s="38">
        <v>11.9</v>
      </c>
      <c r="W220" s="38">
        <v>35</v>
      </c>
      <c r="X220" s="38">
        <v>83</v>
      </c>
      <c r="Y220" s="38">
        <v>28.3</v>
      </c>
      <c r="Z220" s="38">
        <v>34.1</v>
      </c>
      <c r="AA220" s="38">
        <v>12.5</v>
      </c>
      <c r="AB220" s="33">
        <v>233</v>
      </c>
      <c r="AC220" s="38">
        <v>7.2</v>
      </c>
      <c r="AD220" s="39">
        <f t="shared" si="7"/>
        <v>2913715098.0290003</v>
      </c>
      <c r="AE220" s="63"/>
    </row>
    <row r="221" spans="1:36">
      <c r="A221" s="15">
        <v>4.3899999999999997</v>
      </c>
      <c r="B221" s="32" t="s">
        <v>63</v>
      </c>
      <c r="C221" s="15">
        <v>10</v>
      </c>
      <c r="D221" s="15">
        <v>29</v>
      </c>
      <c r="E221" s="15">
        <v>18</v>
      </c>
      <c r="F221" s="15">
        <v>22</v>
      </c>
      <c r="G221" s="15">
        <v>6</v>
      </c>
      <c r="H221" s="15">
        <v>8</v>
      </c>
      <c r="I221" s="15">
        <v>7</v>
      </c>
      <c r="J221" s="15">
        <v>77.42</v>
      </c>
      <c r="K221" s="52">
        <v>2850530.59</v>
      </c>
      <c r="L221" s="15">
        <f t="shared" si="6"/>
        <v>12513829.290099999</v>
      </c>
      <c r="M221" s="12">
        <v>405</v>
      </c>
      <c r="N221" s="14">
        <v>5.8</v>
      </c>
      <c r="O221" s="14"/>
      <c r="P221" s="14"/>
      <c r="Q221" s="14"/>
      <c r="R221" s="14"/>
      <c r="S221" s="14"/>
      <c r="T221" s="14"/>
      <c r="U221" s="15"/>
      <c r="V221" s="14"/>
      <c r="W221" s="14"/>
      <c r="X221" s="14"/>
      <c r="Y221" s="14"/>
      <c r="Z221" s="14"/>
      <c r="AA221" s="14"/>
      <c r="AB221" s="12"/>
      <c r="AC221" s="14"/>
      <c r="AD221" s="39">
        <f t="shared" si="7"/>
        <v>0</v>
      </c>
      <c r="AE221" s="32" t="s">
        <v>125</v>
      </c>
      <c r="AF221" s="32"/>
    </row>
    <row r="222" spans="1:36">
      <c r="A222" s="34">
        <v>5.17</v>
      </c>
      <c r="B222" s="33" t="s">
        <v>130</v>
      </c>
      <c r="C222" s="34">
        <v>11</v>
      </c>
      <c r="D222" s="34">
        <v>21</v>
      </c>
      <c r="E222" s="34">
        <v>28</v>
      </c>
      <c r="F222" s="34">
        <v>12</v>
      </c>
      <c r="G222" s="34">
        <v>7</v>
      </c>
      <c r="H222" s="34">
        <v>4</v>
      </c>
      <c r="I222" s="34">
        <v>17</v>
      </c>
      <c r="J222" s="34">
        <v>72.69</v>
      </c>
      <c r="K222" s="34">
        <v>2429005.9700000002</v>
      </c>
      <c r="L222" s="15">
        <f t="shared" si="6"/>
        <v>12557960.8649</v>
      </c>
      <c r="M222" s="33">
        <v>292</v>
      </c>
      <c r="N222" s="38">
        <v>8</v>
      </c>
      <c r="O222" s="38">
        <v>4.4000000000000004</v>
      </c>
      <c r="P222" s="38">
        <v>51.9</v>
      </c>
      <c r="Q222" s="38">
        <v>39.4</v>
      </c>
      <c r="R222" s="38">
        <v>6.9</v>
      </c>
      <c r="S222" s="38">
        <v>1.7</v>
      </c>
      <c r="T222" s="38">
        <v>0.1</v>
      </c>
      <c r="U222" s="34">
        <v>3.72</v>
      </c>
      <c r="V222" s="38">
        <v>11.3</v>
      </c>
      <c r="W222" s="38">
        <v>34.6</v>
      </c>
      <c r="X222" s="38">
        <v>93</v>
      </c>
      <c r="Y222" s="38">
        <v>30.5</v>
      </c>
      <c r="Z222" s="38">
        <v>32.799999999999997</v>
      </c>
      <c r="AA222" s="38">
        <v>14.7</v>
      </c>
      <c r="AB222" s="33">
        <v>149</v>
      </c>
      <c r="AC222" s="38">
        <v>7.9</v>
      </c>
      <c r="AD222" s="39">
        <f t="shared" si="7"/>
        <v>1871136168.8701</v>
      </c>
      <c r="AE222" s="33"/>
      <c r="AF222" s="40"/>
    </row>
    <row r="223" spans="1:36" s="40" customFormat="1">
      <c r="A223" s="34">
        <v>4.3499999999999996</v>
      </c>
      <c r="B223" s="33" t="s">
        <v>17</v>
      </c>
      <c r="C223" s="34">
        <v>13</v>
      </c>
      <c r="D223" s="34">
        <v>31</v>
      </c>
      <c r="E223" s="34">
        <v>14</v>
      </c>
      <c r="F223" s="34">
        <v>17</v>
      </c>
      <c r="G223" s="34">
        <v>9</v>
      </c>
      <c r="H223" s="34">
        <v>10</v>
      </c>
      <c r="I223" s="34">
        <v>6</v>
      </c>
      <c r="J223" s="34">
        <v>83.84</v>
      </c>
      <c r="K223" s="34">
        <v>2893295.74</v>
      </c>
      <c r="L223" s="15">
        <f t="shared" si="6"/>
        <v>12585836.469000001</v>
      </c>
      <c r="M223" s="33">
        <v>327</v>
      </c>
      <c r="N223" s="38">
        <v>7.8</v>
      </c>
      <c r="O223" s="38">
        <v>5.8</v>
      </c>
      <c r="P223" s="38">
        <v>30.1</v>
      </c>
      <c r="Q223" s="38">
        <v>54.2</v>
      </c>
      <c r="R223" s="38">
        <v>6.3</v>
      </c>
      <c r="S223" s="38">
        <v>1.1000000000000001</v>
      </c>
      <c r="T223" s="38">
        <v>8.3000000000000007</v>
      </c>
      <c r="U223" s="34">
        <v>3.45</v>
      </c>
      <c r="V223" s="38">
        <v>10.8</v>
      </c>
      <c r="W223" s="38">
        <v>32.200000000000003</v>
      </c>
      <c r="X223" s="38">
        <v>93.2</v>
      </c>
      <c r="Y223" s="38">
        <v>31.3</v>
      </c>
      <c r="Z223" s="38">
        <v>33.6</v>
      </c>
      <c r="AA223" s="38">
        <v>13.3</v>
      </c>
      <c r="AB223" s="33">
        <v>159</v>
      </c>
      <c r="AC223" s="38">
        <v>7.8</v>
      </c>
      <c r="AD223" s="39">
        <f t="shared" si="7"/>
        <v>2001147998.5710001</v>
      </c>
      <c r="AE223" s="33"/>
    </row>
    <row r="224" spans="1:36" s="40" customFormat="1">
      <c r="A224" s="34">
        <v>4.88</v>
      </c>
      <c r="B224" s="33" t="s">
        <v>97</v>
      </c>
      <c r="C224" s="34">
        <v>16</v>
      </c>
      <c r="D224" s="34">
        <v>19</v>
      </c>
      <c r="E224" s="34">
        <v>25</v>
      </c>
      <c r="F224" s="34">
        <v>16</v>
      </c>
      <c r="G224" s="34">
        <v>8</v>
      </c>
      <c r="H224" s="34">
        <v>7</v>
      </c>
      <c r="I224" s="34">
        <v>9</v>
      </c>
      <c r="J224" s="34">
        <v>72.611000000000004</v>
      </c>
      <c r="K224" s="34">
        <v>2580545</v>
      </c>
      <c r="L224" s="15">
        <f t="shared" si="6"/>
        <v>12593059.6</v>
      </c>
      <c r="M224" s="33">
        <v>362</v>
      </c>
      <c r="N224" s="38">
        <v>8.3000000000000007</v>
      </c>
      <c r="O224" s="38">
        <v>4.3</v>
      </c>
      <c r="P224" s="38">
        <v>52.1</v>
      </c>
      <c r="Q224" s="38">
        <v>32.6</v>
      </c>
      <c r="R224" s="38">
        <v>6.9</v>
      </c>
      <c r="S224" s="38">
        <v>5.4</v>
      </c>
      <c r="T224" s="38">
        <v>3</v>
      </c>
      <c r="U224" s="34">
        <v>4.1500000000000004</v>
      </c>
      <c r="V224" s="38">
        <v>12.3</v>
      </c>
      <c r="W224" s="38">
        <v>37</v>
      </c>
      <c r="X224" s="38">
        <v>89.1</v>
      </c>
      <c r="Y224" s="38">
        <v>29.7</v>
      </c>
      <c r="Z224" s="38">
        <v>33.299999999999997</v>
      </c>
      <c r="AA224" s="38">
        <v>13.4</v>
      </c>
      <c r="AB224" s="33">
        <v>168</v>
      </c>
      <c r="AC224" s="38">
        <v>7.9</v>
      </c>
      <c r="AD224" s="39">
        <f t="shared" si="7"/>
        <v>2115634012.8</v>
      </c>
      <c r="AE224" s="33"/>
    </row>
    <row r="225" spans="1:36" s="40" customFormat="1">
      <c r="A225" s="34">
        <v>4.6399999999999997</v>
      </c>
      <c r="B225" s="33" t="s">
        <v>102</v>
      </c>
      <c r="C225" s="34">
        <v>7</v>
      </c>
      <c r="D225" s="34">
        <v>19</v>
      </c>
      <c r="E225" s="34">
        <v>26</v>
      </c>
      <c r="F225" s="34">
        <v>21</v>
      </c>
      <c r="G225" s="34">
        <v>16</v>
      </c>
      <c r="H225" s="34">
        <v>7</v>
      </c>
      <c r="I225" s="34">
        <v>4</v>
      </c>
      <c r="J225" s="34">
        <v>79.66</v>
      </c>
      <c r="K225" s="34">
        <v>2714911.76</v>
      </c>
      <c r="L225" s="34">
        <f t="shared" si="6"/>
        <v>12597190.566399999</v>
      </c>
      <c r="M225" s="33">
        <v>173</v>
      </c>
      <c r="N225" s="38">
        <v>8.8000000000000007</v>
      </c>
      <c r="O225" s="38">
        <v>3.4</v>
      </c>
      <c r="P225" s="38">
        <v>42.3</v>
      </c>
      <c r="Q225" s="38">
        <v>48.9</v>
      </c>
      <c r="R225" s="38">
        <v>6</v>
      </c>
      <c r="S225" s="38">
        <v>2.2000000000000002</v>
      </c>
      <c r="T225" s="38">
        <v>0.6</v>
      </c>
      <c r="U225" s="34">
        <v>3.36</v>
      </c>
      <c r="V225" s="38">
        <v>9.1999999999999993</v>
      </c>
      <c r="W225" s="38">
        <v>28.1</v>
      </c>
      <c r="X225" s="38">
        <v>83.5</v>
      </c>
      <c r="Y225" s="38">
        <v>27.4</v>
      </c>
      <c r="Z225" s="38">
        <v>32.799999999999997</v>
      </c>
      <c r="AA225" s="38">
        <v>15.5</v>
      </c>
      <c r="AB225" s="33">
        <v>109</v>
      </c>
      <c r="AC225" s="38">
        <v>9</v>
      </c>
      <c r="AD225" s="62">
        <f t="shared" si="7"/>
        <v>1373093771.7375998</v>
      </c>
      <c r="AE225" s="33"/>
      <c r="AF225" s="33"/>
    </row>
    <row r="226" spans="1:36" s="40" customFormat="1">
      <c r="A226" s="15">
        <v>5.36</v>
      </c>
      <c r="B226" s="15" t="s">
        <v>130</v>
      </c>
      <c r="C226" s="15">
        <v>2</v>
      </c>
      <c r="D226" s="15">
        <v>22</v>
      </c>
      <c r="E226" s="15">
        <v>29</v>
      </c>
      <c r="F226" s="15">
        <v>19</v>
      </c>
      <c r="G226" s="15">
        <v>13</v>
      </c>
      <c r="H226" s="15">
        <v>7</v>
      </c>
      <c r="I226" s="15">
        <v>8</v>
      </c>
      <c r="J226" s="15">
        <v>70.069999999999993</v>
      </c>
      <c r="K226" s="52">
        <v>2351654.2599999998</v>
      </c>
      <c r="L226" s="15">
        <f t="shared" si="6"/>
        <v>12604866.8336</v>
      </c>
      <c r="M226" s="12">
        <v>506</v>
      </c>
      <c r="N226" s="14">
        <v>8.8000000000000007</v>
      </c>
      <c r="O226" s="14">
        <v>13.9</v>
      </c>
      <c r="P226" s="14">
        <v>74.2</v>
      </c>
      <c r="Q226" s="14">
        <v>13.7</v>
      </c>
      <c r="R226" s="14">
        <v>9.5</v>
      </c>
      <c r="S226" s="14">
        <v>2.6</v>
      </c>
      <c r="T226" s="14">
        <v>0</v>
      </c>
      <c r="U226" s="15">
        <v>5.27</v>
      </c>
      <c r="V226" s="14">
        <v>15.6</v>
      </c>
      <c r="W226" s="14">
        <v>49.1</v>
      </c>
      <c r="X226" s="14">
        <v>93</v>
      </c>
      <c r="Y226" s="14">
        <v>29.6</v>
      </c>
      <c r="Z226" s="14" t="s">
        <v>40</v>
      </c>
      <c r="AA226" s="14">
        <v>16.2</v>
      </c>
      <c r="AB226" s="12">
        <v>149</v>
      </c>
      <c r="AC226" s="14">
        <v>12.6</v>
      </c>
      <c r="AD226" s="39">
        <f t="shared" si="7"/>
        <v>1878125158.2063999</v>
      </c>
      <c r="AE226" s="32"/>
      <c r="AF226" s="17"/>
    </row>
    <row r="227" spans="1:36">
      <c r="A227" s="15">
        <v>3.91</v>
      </c>
      <c r="B227" s="32" t="s">
        <v>41</v>
      </c>
      <c r="C227" s="15">
        <v>20</v>
      </c>
      <c r="D227" s="15">
        <v>29</v>
      </c>
      <c r="E227" s="15">
        <v>20</v>
      </c>
      <c r="F227" s="15">
        <v>14</v>
      </c>
      <c r="G227" s="15">
        <v>9</v>
      </c>
      <c r="H227" s="15">
        <v>4</v>
      </c>
      <c r="I227" s="15">
        <v>4</v>
      </c>
      <c r="J227" s="15">
        <v>78.56</v>
      </c>
      <c r="K227" s="52">
        <v>3232887.96</v>
      </c>
      <c r="L227" s="15">
        <f t="shared" si="6"/>
        <v>12640591.923599999</v>
      </c>
      <c r="M227" s="12">
        <v>542</v>
      </c>
      <c r="N227" s="14">
        <v>8.1999999999999993</v>
      </c>
      <c r="O227" s="14"/>
      <c r="P227" s="14"/>
      <c r="Q227" s="14"/>
      <c r="R227" s="14"/>
      <c r="S227" s="14"/>
      <c r="T227" s="14"/>
      <c r="U227" s="15"/>
      <c r="V227" s="14"/>
      <c r="W227" s="14"/>
      <c r="X227" s="14"/>
      <c r="Y227" s="14"/>
      <c r="Z227" s="14"/>
      <c r="AA227" s="14"/>
      <c r="AB227" s="12"/>
      <c r="AC227" s="14"/>
      <c r="AD227" s="39">
        <f t="shared" si="7"/>
        <v>0</v>
      </c>
      <c r="AE227" s="32" t="s">
        <v>125</v>
      </c>
      <c r="AF227" s="32"/>
    </row>
    <row r="228" spans="1:36" s="40" customFormat="1">
      <c r="A228" s="34">
        <v>4.07</v>
      </c>
      <c r="B228" s="33" t="s">
        <v>17</v>
      </c>
      <c r="C228" s="34">
        <v>18</v>
      </c>
      <c r="D228" s="34">
        <v>30</v>
      </c>
      <c r="E228" s="34">
        <v>25</v>
      </c>
      <c r="F228" s="34">
        <v>12</v>
      </c>
      <c r="G228" s="34">
        <v>8</v>
      </c>
      <c r="H228" s="34">
        <v>3</v>
      </c>
      <c r="I228" s="34">
        <v>4</v>
      </c>
      <c r="J228" s="34">
        <v>78.08</v>
      </c>
      <c r="K228" s="34">
        <v>3107542.81</v>
      </c>
      <c r="L228" s="15">
        <f t="shared" si="6"/>
        <v>12647699.2367</v>
      </c>
      <c r="M228" s="33">
        <v>283</v>
      </c>
      <c r="N228" s="38">
        <v>7.5</v>
      </c>
      <c r="O228" s="38">
        <v>6.1</v>
      </c>
      <c r="P228" s="38">
        <v>71</v>
      </c>
      <c r="Q228" s="38">
        <v>21.9</v>
      </c>
      <c r="R228" s="38">
        <v>3.7</v>
      </c>
      <c r="S228" s="38">
        <v>3.4</v>
      </c>
      <c r="T228" s="38">
        <v>0</v>
      </c>
      <c r="U228" s="34">
        <v>3.19</v>
      </c>
      <c r="V228" s="38">
        <v>10.1</v>
      </c>
      <c r="W228" s="38">
        <v>30.6</v>
      </c>
      <c r="X228" s="38">
        <v>95.8</v>
      </c>
      <c r="Y228" s="38">
        <v>31.8</v>
      </c>
      <c r="Z228" s="38">
        <v>33.200000000000003</v>
      </c>
      <c r="AA228" s="38">
        <v>12.7</v>
      </c>
      <c r="AB228" s="35">
        <v>118</v>
      </c>
      <c r="AC228" s="38">
        <v>8.3000000000000007</v>
      </c>
      <c r="AD228" s="39">
        <f t="shared" si="7"/>
        <v>1492428509.9305999</v>
      </c>
      <c r="AE228" s="33"/>
      <c r="AF228" s="33"/>
      <c r="AG228" s="32"/>
      <c r="AH228" s="43"/>
      <c r="AI228" s="43"/>
      <c r="AJ228" s="43"/>
    </row>
    <row r="229" spans="1:36" s="40" customFormat="1">
      <c r="A229" s="34">
        <v>4.7</v>
      </c>
      <c r="B229" s="33" t="s">
        <v>102</v>
      </c>
      <c r="C229" s="34">
        <v>2</v>
      </c>
      <c r="D229" s="34">
        <v>24</v>
      </c>
      <c r="E229" s="34">
        <v>23</v>
      </c>
      <c r="F229" s="34">
        <v>23</v>
      </c>
      <c r="G229" s="34">
        <v>20</v>
      </c>
      <c r="H229" s="34">
        <v>5</v>
      </c>
      <c r="I229" s="34">
        <v>3</v>
      </c>
      <c r="J229" s="34">
        <v>79.86</v>
      </c>
      <c r="K229" s="34">
        <v>2691548.56</v>
      </c>
      <c r="L229" s="15">
        <f t="shared" si="6"/>
        <v>12650278.232000001</v>
      </c>
      <c r="M229" s="33">
        <v>289</v>
      </c>
      <c r="N229" s="38">
        <v>8.9</v>
      </c>
      <c r="O229" s="38">
        <v>6</v>
      </c>
      <c r="P229" s="38">
        <v>68.900000000000006</v>
      </c>
      <c r="Q229" s="38">
        <v>23.1</v>
      </c>
      <c r="R229" s="38">
        <v>1.8</v>
      </c>
      <c r="S229" s="38">
        <v>5.9</v>
      </c>
      <c r="T229" s="38">
        <v>0.3</v>
      </c>
      <c r="U229" s="34">
        <v>4.0199999999999996</v>
      </c>
      <c r="V229" s="38">
        <v>12.8</v>
      </c>
      <c r="W229" s="38">
        <v>39</v>
      </c>
      <c r="X229" s="38">
        <v>96.9</v>
      </c>
      <c r="Y229" s="38">
        <v>31.9</v>
      </c>
      <c r="Z229" s="38">
        <v>32.9</v>
      </c>
      <c r="AA229" s="38">
        <v>15.4</v>
      </c>
      <c r="AB229" s="33">
        <v>157</v>
      </c>
      <c r="AC229" s="38">
        <v>9.6</v>
      </c>
      <c r="AD229" s="39">
        <f t="shared" si="7"/>
        <v>1986093682.424</v>
      </c>
      <c r="AE229" s="63"/>
      <c r="AF229" s="42"/>
    </row>
    <row r="230" spans="1:36" s="40" customFormat="1">
      <c r="A230" s="15">
        <v>4.01</v>
      </c>
      <c r="B230" s="32" t="s">
        <v>102</v>
      </c>
      <c r="C230" s="15">
        <v>12</v>
      </c>
      <c r="D230" s="15">
        <v>30</v>
      </c>
      <c r="E230" s="15">
        <v>20</v>
      </c>
      <c r="F230" s="15">
        <v>21</v>
      </c>
      <c r="G230" s="15">
        <v>8</v>
      </c>
      <c r="H230" s="15">
        <v>5</v>
      </c>
      <c r="I230" s="15">
        <v>4</v>
      </c>
      <c r="J230" s="15">
        <v>77.16</v>
      </c>
      <c r="K230" s="52">
        <v>3160353.43</v>
      </c>
      <c r="L230" s="15">
        <f t="shared" si="6"/>
        <v>12673017.2543</v>
      </c>
      <c r="M230" s="12">
        <v>389</v>
      </c>
      <c r="N230" s="14">
        <v>6.6</v>
      </c>
      <c r="O230" s="14"/>
      <c r="P230" s="14"/>
      <c r="Q230" s="14"/>
      <c r="R230" s="14"/>
      <c r="S230" s="14"/>
      <c r="T230" s="14"/>
      <c r="U230" s="15"/>
      <c r="V230" s="14"/>
      <c r="W230" s="14"/>
      <c r="X230" s="14"/>
      <c r="Y230" s="14"/>
      <c r="Z230" s="14"/>
      <c r="AA230" s="14"/>
      <c r="AB230" s="12"/>
      <c r="AC230" s="14"/>
      <c r="AD230" s="39">
        <f t="shared" si="7"/>
        <v>0</v>
      </c>
      <c r="AE230" s="32" t="s">
        <v>126</v>
      </c>
      <c r="AF230" s="32" t="s">
        <v>128</v>
      </c>
    </row>
    <row r="231" spans="1:36" s="40" customFormat="1">
      <c r="A231" s="34">
        <v>4.6900000000000004</v>
      </c>
      <c r="B231" s="33" t="s">
        <v>17</v>
      </c>
      <c r="C231" s="34">
        <v>9</v>
      </c>
      <c r="D231" s="34">
        <v>21</v>
      </c>
      <c r="E231" s="34">
        <v>24</v>
      </c>
      <c r="F231" s="34">
        <v>18</v>
      </c>
      <c r="G231" s="34">
        <v>13</v>
      </c>
      <c r="H231" s="34">
        <v>12</v>
      </c>
      <c r="I231" s="34">
        <v>3</v>
      </c>
      <c r="J231" s="34">
        <v>79.88</v>
      </c>
      <c r="K231" s="34">
        <v>2721200.92</v>
      </c>
      <c r="L231" s="15">
        <f t="shared" si="6"/>
        <v>12762432.3148</v>
      </c>
      <c r="M231" s="33">
        <v>274</v>
      </c>
      <c r="N231" s="38">
        <v>7.9</v>
      </c>
      <c r="O231" s="38">
        <v>2.2999999999999998</v>
      </c>
      <c r="P231" s="38">
        <v>43.8</v>
      </c>
      <c r="Q231" s="38">
        <v>42.2</v>
      </c>
      <c r="R231" s="38">
        <v>9.4</v>
      </c>
      <c r="S231" s="38">
        <v>4.5999999999999996</v>
      </c>
      <c r="T231" s="38">
        <v>0</v>
      </c>
      <c r="U231" s="34">
        <v>3.74</v>
      </c>
      <c r="V231" s="38">
        <v>11.5</v>
      </c>
      <c r="W231" s="38">
        <v>35.1</v>
      </c>
      <c r="X231" s="38">
        <v>93.8</v>
      </c>
      <c r="Y231" s="38">
        <v>30.9</v>
      </c>
      <c r="Z231" s="38">
        <v>32.9</v>
      </c>
      <c r="AA231" s="38">
        <v>15.8</v>
      </c>
      <c r="AB231" s="33">
        <v>156</v>
      </c>
      <c r="AC231" s="38">
        <v>7.9</v>
      </c>
      <c r="AD231" s="39">
        <f t="shared" si="7"/>
        <v>1990939441.1087999</v>
      </c>
      <c r="AE231" s="33"/>
    </row>
    <row r="232" spans="1:36">
      <c r="A232" s="34">
        <v>4.0999999999999996</v>
      </c>
      <c r="B232" s="33" t="s">
        <v>124</v>
      </c>
      <c r="C232" s="34">
        <v>14</v>
      </c>
      <c r="D232" s="34">
        <v>20</v>
      </c>
      <c r="E232" s="34">
        <v>28</v>
      </c>
      <c r="F232" s="34">
        <v>23</v>
      </c>
      <c r="G232" s="34">
        <v>10</v>
      </c>
      <c r="H232" s="34">
        <v>0</v>
      </c>
      <c r="I232" s="34">
        <v>5</v>
      </c>
      <c r="J232" s="34">
        <v>77.98</v>
      </c>
      <c r="K232" s="34">
        <v>3112965.25</v>
      </c>
      <c r="L232" s="15">
        <f t="shared" si="6"/>
        <v>12763157.524999999</v>
      </c>
      <c r="M232" s="33">
        <v>406</v>
      </c>
      <c r="N232" s="38">
        <v>7.6</v>
      </c>
      <c r="O232" s="38">
        <v>7.1</v>
      </c>
      <c r="P232" s="38">
        <v>74</v>
      </c>
      <c r="Q232" s="38">
        <v>18.2</v>
      </c>
      <c r="R232" s="38">
        <v>2.8</v>
      </c>
      <c r="S232" s="38">
        <v>4.5999999999999996</v>
      </c>
      <c r="T232" s="38">
        <v>0.4</v>
      </c>
      <c r="U232" s="34">
        <v>4.29</v>
      </c>
      <c r="V232" s="38">
        <v>13.9</v>
      </c>
      <c r="W232" s="38">
        <v>42.8</v>
      </c>
      <c r="X232" s="38">
        <v>99.9</v>
      </c>
      <c r="Y232" s="38">
        <v>32.299999999999997</v>
      </c>
      <c r="Z232" s="38">
        <v>32.299999999999997</v>
      </c>
      <c r="AA232" s="38">
        <v>15.4</v>
      </c>
      <c r="AB232" s="33">
        <v>144</v>
      </c>
      <c r="AC232" s="38">
        <v>7.6</v>
      </c>
      <c r="AD232" s="39">
        <f t="shared" si="7"/>
        <v>1837894683.5999999</v>
      </c>
      <c r="AE232" s="33"/>
      <c r="AF232" s="40"/>
    </row>
    <row r="233" spans="1:36">
      <c r="A233" s="34">
        <v>4.26</v>
      </c>
      <c r="B233" s="33" t="s">
        <v>88</v>
      </c>
      <c r="C233" s="34">
        <v>7</v>
      </c>
      <c r="D233" s="34">
        <v>19</v>
      </c>
      <c r="E233" s="34">
        <v>24</v>
      </c>
      <c r="F233" s="34">
        <v>20</v>
      </c>
      <c r="G233" s="34">
        <v>9</v>
      </c>
      <c r="H233" s="34">
        <v>14</v>
      </c>
      <c r="I233" s="34">
        <v>8</v>
      </c>
      <c r="J233" s="34">
        <v>76.19</v>
      </c>
      <c r="K233" s="34">
        <v>2998229.69</v>
      </c>
      <c r="L233" s="15">
        <f t="shared" si="6"/>
        <v>12772458.4794</v>
      </c>
      <c r="M233" s="33">
        <v>306</v>
      </c>
      <c r="N233" s="38">
        <v>7.8</v>
      </c>
      <c r="O233" s="38">
        <v>4.3</v>
      </c>
      <c r="P233" s="38">
        <v>64.099999999999994</v>
      </c>
      <c r="Q233" s="38">
        <v>30.3</v>
      </c>
      <c r="R233" s="38">
        <v>4</v>
      </c>
      <c r="S233" s="38">
        <v>1.3</v>
      </c>
      <c r="T233" s="38">
        <v>0.1</v>
      </c>
      <c r="U233" s="34">
        <v>3.45</v>
      </c>
      <c r="V233" s="38">
        <v>10.6</v>
      </c>
      <c r="W233" s="38">
        <v>32.200000000000003</v>
      </c>
      <c r="X233" s="38">
        <v>93.2</v>
      </c>
      <c r="Y233" s="38">
        <v>30.7</v>
      </c>
      <c r="Z233" s="38">
        <v>32.9</v>
      </c>
      <c r="AA233" s="38">
        <v>12.3</v>
      </c>
      <c r="AB233" s="35">
        <v>164</v>
      </c>
      <c r="AC233" s="38">
        <v>8.3000000000000007</v>
      </c>
      <c r="AD233" s="39">
        <f t="shared" si="7"/>
        <v>2094683190.6215999</v>
      </c>
      <c r="AE233" s="33" t="s">
        <v>48</v>
      </c>
      <c r="AF233" s="33"/>
    </row>
    <row r="234" spans="1:36">
      <c r="A234" s="34">
        <v>4.45</v>
      </c>
      <c r="B234" s="33" t="s">
        <v>102</v>
      </c>
      <c r="C234" s="34">
        <v>3</v>
      </c>
      <c r="D234" s="34">
        <v>23</v>
      </c>
      <c r="E234" s="34">
        <v>35</v>
      </c>
      <c r="F234" s="34">
        <v>15</v>
      </c>
      <c r="G234" s="34">
        <v>12</v>
      </c>
      <c r="H234" s="34">
        <v>10</v>
      </c>
      <c r="I234" s="34">
        <v>2</v>
      </c>
      <c r="J234" s="34">
        <v>80.83</v>
      </c>
      <c r="K234" s="34">
        <v>2880614.83</v>
      </c>
      <c r="L234" s="15">
        <f t="shared" si="6"/>
        <v>12818735.993500002</v>
      </c>
      <c r="M234" s="33">
        <v>582</v>
      </c>
      <c r="N234" s="38">
        <v>6.3</v>
      </c>
      <c r="O234" s="38">
        <v>5.7</v>
      </c>
      <c r="P234" s="38">
        <v>50.6</v>
      </c>
      <c r="Q234" s="38">
        <v>38.9</v>
      </c>
      <c r="R234" s="38">
        <v>8</v>
      </c>
      <c r="S234" s="38">
        <v>2.5</v>
      </c>
      <c r="T234" s="38">
        <v>0</v>
      </c>
      <c r="U234" s="34">
        <v>4.83</v>
      </c>
      <c r="V234" s="38">
        <v>9</v>
      </c>
      <c r="W234" s="38">
        <v>29.3</v>
      </c>
      <c r="X234" s="38">
        <v>60.6</v>
      </c>
      <c r="Y234" s="38">
        <v>18.600000000000001</v>
      </c>
      <c r="Z234" s="38">
        <v>30.7</v>
      </c>
      <c r="AA234" s="38">
        <v>16.3</v>
      </c>
      <c r="AB234" s="33">
        <v>378</v>
      </c>
      <c r="AC234" s="38">
        <v>7.6</v>
      </c>
      <c r="AD234" s="39">
        <f t="shared" si="7"/>
        <v>4845482205.5430002</v>
      </c>
      <c r="AE234" s="33"/>
      <c r="AF234" s="40"/>
    </row>
    <row r="235" spans="1:36" s="40" customFormat="1">
      <c r="A235" s="15">
        <v>5.2</v>
      </c>
      <c r="B235" s="32" t="s">
        <v>33</v>
      </c>
      <c r="C235" s="15">
        <v>9</v>
      </c>
      <c r="D235" s="15">
        <v>21</v>
      </c>
      <c r="E235" s="15">
        <v>21</v>
      </c>
      <c r="F235" s="15">
        <v>18</v>
      </c>
      <c r="G235" s="15">
        <v>13</v>
      </c>
      <c r="H235" s="15">
        <v>13</v>
      </c>
      <c r="I235" s="15">
        <v>5</v>
      </c>
      <c r="J235" s="15">
        <v>73.430000000000007</v>
      </c>
      <c r="K235" s="52">
        <v>2465639.8199999998</v>
      </c>
      <c r="L235" s="15">
        <f t="shared" si="6"/>
        <v>12821327.063999999</v>
      </c>
      <c r="M235" s="12">
        <v>394</v>
      </c>
      <c r="N235" s="14">
        <v>6.9</v>
      </c>
      <c r="O235" s="14"/>
      <c r="P235" s="14"/>
      <c r="Q235" s="14"/>
      <c r="R235" s="14"/>
      <c r="S235" s="14"/>
      <c r="T235" s="14"/>
      <c r="U235" s="15"/>
      <c r="V235" s="14"/>
      <c r="W235" s="14"/>
      <c r="X235" s="14"/>
      <c r="Y235" s="14"/>
      <c r="Z235" s="14"/>
      <c r="AA235" s="14"/>
      <c r="AB235" s="12"/>
      <c r="AC235" s="14"/>
      <c r="AD235" s="39">
        <f t="shared" si="7"/>
        <v>0</v>
      </c>
      <c r="AE235" s="32" t="s">
        <v>125</v>
      </c>
      <c r="AF235" s="32"/>
    </row>
    <row r="236" spans="1:36" s="40" customFormat="1">
      <c r="A236" s="34">
        <v>5.45</v>
      </c>
      <c r="B236" s="33" t="s">
        <v>121</v>
      </c>
      <c r="C236" s="34">
        <v>2</v>
      </c>
      <c r="D236" s="34">
        <v>23</v>
      </c>
      <c r="E236" s="34">
        <v>20</v>
      </c>
      <c r="F236" s="34">
        <v>21</v>
      </c>
      <c r="G236" s="34">
        <v>15</v>
      </c>
      <c r="H236" s="34">
        <v>9</v>
      </c>
      <c r="I236" s="34">
        <v>10</v>
      </c>
      <c r="J236" s="34">
        <v>73.989999999999995</v>
      </c>
      <c r="K236" s="34">
        <v>2352569.4300000002</v>
      </c>
      <c r="L236" s="15">
        <f t="shared" si="6"/>
        <v>12821503.393500002</v>
      </c>
      <c r="M236" s="33">
        <v>202</v>
      </c>
      <c r="N236" s="38">
        <v>6.1</v>
      </c>
      <c r="O236" s="38">
        <v>4.4000000000000004</v>
      </c>
      <c r="P236" s="38">
        <v>51.7</v>
      </c>
      <c r="Q236" s="38">
        <v>34.4</v>
      </c>
      <c r="R236" s="38">
        <v>9.6999999999999993</v>
      </c>
      <c r="S236" s="38">
        <v>2.9</v>
      </c>
      <c r="T236" s="38">
        <v>1.3</v>
      </c>
      <c r="U236" s="34">
        <v>3.67</v>
      </c>
      <c r="V236" s="38">
        <v>11</v>
      </c>
      <c r="W236" s="38">
        <v>32.799999999999997</v>
      </c>
      <c r="X236" s="38">
        <v>89.2</v>
      </c>
      <c r="Y236" s="38">
        <v>29.9</v>
      </c>
      <c r="Z236" s="38">
        <v>33.5</v>
      </c>
      <c r="AA236" s="38">
        <v>12.3</v>
      </c>
      <c r="AB236" s="33">
        <v>110</v>
      </c>
      <c r="AC236" s="38">
        <v>6.4</v>
      </c>
      <c r="AD236" s="39">
        <f t="shared" si="7"/>
        <v>1410365373.2850003</v>
      </c>
      <c r="AE236" s="63"/>
      <c r="AF236" s="42"/>
    </row>
    <row r="237" spans="1:36" s="40" customFormat="1">
      <c r="A237" s="34">
        <v>4.67</v>
      </c>
      <c r="B237" s="33" t="s">
        <v>31</v>
      </c>
      <c r="C237" s="34">
        <v>12</v>
      </c>
      <c r="D237" s="34">
        <v>21</v>
      </c>
      <c r="E237" s="34">
        <v>20</v>
      </c>
      <c r="F237" s="34">
        <v>23</v>
      </c>
      <c r="G237" s="34">
        <v>8</v>
      </c>
      <c r="H237" s="34">
        <v>9</v>
      </c>
      <c r="I237" s="34">
        <v>7</v>
      </c>
      <c r="J237" s="34">
        <v>80.569999999999993</v>
      </c>
      <c r="K237" s="34">
        <v>2745907.22</v>
      </c>
      <c r="L237" s="34">
        <f t="shared" si="6"/>
        <v>12823386.717400001</v>
      </c>
      <c r="M237" s="33">
        <v>678</v>
      </c>
      <c r="N237" s="38">
        <v>6.7</v>
      </c>
      <c r="O237" s="38">
        <v>3.9</v>
      </c>
      <c r="P237" s="38">
        <v>57.8</v>
      </c>
      <c r="Q237" s="38">
        <v>34</v>
      </c>
      <c r="R237" s="38">
        <v>3.7</v>
      </c>
      <c r="S237" s="38">
        <v>4.0999999999999996</v>
      </c>
      <c r="T237" s="38">
        <v>0.4</v>
      </c>
      <c r="U237" s="34">
        <v>3.82</v>
      </c>
      <c r="V237" s="38">
        <v>10.8</v>
      </c>
      <c r="W237" s="38">
        <v>31.2</v>
      </c>
      <c r="X237" s="38">
        <v>81.7</v>
      </c>
      <c r="Y237" s="38">
        <v>28.2</v>
      </c>
      <c r="Z237" s="38">
        <v>34.5</v>
      </c>
      <c r="AA237" s="38">
        <v>13.9</v>
      </c>
      <c r="AB237" s="33">
        <v>260</v>
      </c>
      <c r="AC237" s="38">
        <v>6.4</v>
      </c>
      <c r="AD237" s="62">
        <f t="shared" si="7"/>
        <v>3334080546.5240002</v>
      </c>
      <c r="AE237" s="33"/>
      <c r="AF237" s="33"/>
    </row>
    <row r="238" spans="1:36">
      <c r="A238" s="34">
        <v>5.12</v>
      </c>
      <c r="B238" s="33" t="s">
        <v>42</v>
      </c>
      <c r="C238" s="34">
        <v>1</v>
      </c>
      <c r="D238" s="34">
        <v>28</v>
      </c>
      <c r="E238" s="34">
        <v>28</v>
      </c>
      <c r="F238" s="34">
        <v>16</v>
      </c>
      <c r="G238" s="34">
        <v>7</v>
      </c>
      <c r="H238" s="34">
        <v>10</v>
      </c>
      <c r="I238" s="34">
        <v>10</v>
      </c>
      <c r="J238" s="34">
        <v>76.03</v>
      </c>
      <c r="K238" s="34">
        <v>2504881.44</v>
      </c>
      <c r="L238" s="34">
        <f t="shared" si="6"/>
        <v>12824992.9728</v>
      </c>
      <c r="M238" s="33">
        <v>372</v>
      </c>
      <c r="N238" s="38">
        <v>6</v>
      </c>
      <c r="O238" s="38">
        <v>3.9</v>
      </c>
      <c r="P238" s="38">
        <v>56.8</v>
      </c>
      <c r="Q238" s="38">
        <v>34.4</v>
      </c>
      <c r="R238" s="38">
        <v>7.8</v>
      </c>
      <c r="S238" s="38">
        <v>0.8</v>
      </c>
      <c r="T238" s="38">
        <v>0.2</v>
      </c>
      <c r="U238" s="34">
        <v>3.7</v>
      </c>
      <c r="V238" s="38">
        <v>9.6</v>
      </c>
      <c r="W238" s="38">
        <v>28.7</v>
      </c>
      <c r="X238" s="38">
        <v>77.5</v>
      </c>
      <c r="Y238" s="38">
        <v>25.8</v>
      </c>
      <c r="Z238" s="38">
        <v>33.299999999999997</v>
      </c>
      <c r="AA238" s="38">
        <v>17.899999999999999</v>
      </c>
      <c r="AB238" s="33">
        <v>322</v>
      </c>
      <c r="AC238" s="38">
        <v>7.4</v>
      </c>
      <c r="AD238" s="62">
        <f t="shared" si="7"/>
        <v>4129647737.2416</v>
      </c>
      <c r="AE238" s="33"/>
      <c r="AF238" s="33"/>
    </row>
    <row r="239" spans="1:36" s="40" customFormat="1">
      <c r="A239" s="15">
        <v>5.27</v>
      </c>
      <c r="B239" s="32" t="s">
        <v>112</v>
      </c>
      <c r="C239" s="15">
        <v>7</v>
      </c>
      <c r="D239" s="15">
        <v>31</v>
      </c>
      <c r="E239" s="15">
        <v>14</v>
      </c>
      <c r="F239" s="15">
        <v>17</v>
      </c>
      <c r="G239" s="15">
        <v>13</v>
      </c>
      <c r="H239" s="15">
        <v>6</v>
      </c>
      <c r="I239" s="15">
        <v>12</v>
      </c>
      <c r="J239" s="15">
        <v>70.63</v>
      </c>
      <c r="K239" s="52">
        <v>2443767.23</v>
      </c>
      <c r="L239" s="15">
        <f t="shared" si="6"/>
        <v>12878653.302099999</v>
      </c>
      <c r="M239" s="12">
        <v>337</v>
      </c>
      <c r="N239" s="14">
        <v>7.4</v>
      </c>
      <c r="O239" s="14"/>
      <c r="P239" s="14"/>
      <c r="Q239" s="14"/>
      <c r="R239" s="14"/>
      <c r="S239" s="14"/>
      <c r="T239" s="14"/>
      <c r="U239" s="15"/>
      <c r="V239" s="14"/>
      <c r="W239" s="14"/>
      <c r="X239" s="14"/>
      <c r="Y239" s="14"/>
      <c r="Z239" s="14"/>
      <c r="AA239" s="14"/>
      <c r="AB239" s="12"/>
      <c r="AC239" s="14"/>
      <c r="AD239" s="39">
        <f t="shared" si="7"/>
        <v>0</v>
      </c>
      <c r="AE239" s="32"/>
      <c r="AF239" s="32"/>
      <c r="AG239" s="33"/>
    </row>
    <row r="240" spans="1:36" s="40" customFormat="1">
      <c r="A240" s="34">
        <v>4.28</v>
      </c>
      <c r="B240" s="33" t="s">
        <v>17</v>
      </c>
      <c r="C240" s="34">
        <v>10</v>
      </c>
      <c r="D240" s="34">
        <v>20</v>
      </c>
      <c r="E240" s="34">
        <v>32</v>
      </c>
      <c r="F240" s="34">
        <v>16</v>
      </c>
      <c r="G240" s="34">
        <v>13</v>
      </c>
      <c r="H240" s="34">
        <v>4</v>
      </c>
      <c r="I240" s="34">
        <v>5</v>
      </c>
      <c r="J240" s="34">
        <v>83.16</v>
      </c>
      <c r="K240" s="34">
        <v>3019364.82</v>
      </c>
      <c r="L240" s="34">
        <f t="shared" si="6"/>
        <v>12922881.4296</v>
      </c>
      <c r="M240" s="33">
        <v>512</v>
      </c>
      <c r="N240" s="38">
        <v>6.4</v>
      </c>
      <c r="O240" s="38">
        <v>5.4</v>
      </c>
      <c r="P240" s="38">
        <v>73.7</v>
      </c>
      <c r="Q240" s="38">
        <v>15.5</v>
      </c>
      <c r="R240" s="38">
        <v>8.1999999999999993</v>
      </c>
      <c r="S240" s="38">
        <v>2.2000000000000002</v>
      </c>
      <c r="T240" s="38">
        <v>0.4</v>
      </c>
      <c r="U240" s="34">
        <v>3.81</v>
      </c>
      <c r="V240" s="38">
        <v>11.9</v>
      </c>
      <c r="W240" s="38">
        <v>35.700000000000003</v>
      </c>
      <c r="X240" s="38">
        <v>93.7</v>
      </c>
      <c r="Y240" s="38">
        <v>31.3</v>
      </c>
      <c r="Z240" s="38">
        <v>33.299999999999997</v>
      </c>
      <c r="AA240" s="38">
        <v>14.3</v>
      </c>
      <c r="AB240" s="33">
        <v>277</v>
      </c>
      <c r="AC240" s="38">
        <v>6.5</v>
      </c>
      <c r="AD240" s="62">
        <f t="shared" si="7"/>
        <v>3579638155.9991999</v>
      </c>
      <c r="AE240" s="33"/>
      <c r="AF240" s="33"/>
      <c r="AG240" s="32"/>
      <c r="AH240" s="43"/>
      <c r="AI240" s="43"/>
      <c r="AJ240" s="43"/>
    </row>
    <row r="241" spans="1:33" s="40" customFormat="1">
      <c r="A241" s="34">
        <v>4.3899999999999997</v>
      </c>
      <c r="B241" s="33" t="s">
        <v>17</v>
      </c>
      <c r="C241" s="34">
        <v>15</v>
      </c>
      <c r="D241" s="34">
        <v>17</v>
      </c>
      <c r="E241" s="34">
        <v>32</v>
      </c>
      <c r="F241" s="34">
        <v>12</v>
      </c>
      <c r="G241" s="34">
        <v>10</v>
      </c>
      <c r="H241" s="34">
        <v>8</v>
      </c>
      <c r="I241" s="34">
        <v>6</v>
      </c>
      <c r="J241" s="34">
        <v>80.25</v>
      </c>
      <c r="K241" s="34">
        <v>2947719.3</v>
      </c>
      <c r="L241" s="15">
        <f t="shared" si="6"/>
        <v>12940487.726999998</v>
      </c>
      <c r="M241" s="33">
        <v>167</v>
      </c>
      <c r="N241" s="38">
        <v>8.6</v>
      </c>
      <c r="O241" s="38">
        <v>3.6</v>
      </c>
      <c r="P241" s="38">
        <v>55.2</v>
      </c>
      <c r="Q241" s="38">
        <v>38.4</v>
      </c>
      <c r="R241" s="38">
        <v>5.0999999999999996</v>
      </c>
      <c r="S241" s="38">
        <v>0.9</v>
      </c>
      <c r="T241" s="38">
        <v>0.4</v>
      </c>
      <c r="U241" s="34">
        <v>3.77</v>
      </c>
      <c r="V241" s="38">
        <v>10.7</v>
      </c>
      <c r="W241" s="38">
        <v>32.799999999999997</v>
      </c>
      <c r="X241" s="38">
        <v>86.9</v>
      </c>
      <c r="Y241" s="38">
        <v>28.3</v>
      </c>
      <c r="Z241" s="38">
        <v>32.6</v>
      </c>
      <c r="AA241" s="38">
        <v>14.3</v>
      </c>
      <c r="AB241" s="33">
        <v>137</v>
      </c>
      <c r="AC241" s="38">
        <v>9.8000000000000007</v>
      </c>
      <c r="AD241" s="39">
        <f t="shared" si="7"/>
        <v>1772846818.5989997</v>
      </c>
      <c r="AE241" s="63"/>
      <c r="AF241" s="42"/>
      <c r="AG241" s="33"/>
    </row>
    <row r="242" spans="1:33" s="40" customFormat="1">
      <c r="A242" s="15">
        <v>5.0599999999999996</v>
      </c>
      <c r="B242" s="15" t="s">
        <v>88</v>
      </c>
      <c r="C242" s="15">
        <v>15</v>
      </c>
      <c r="D242" s="15">
        <v>27</v>
      </c>
      <c r="E242" s="15">
        <v>9</v>
      </c>
      <c r="F242" s="15">
        <v>15</v>
      </c>
      <c r="G242" s="15">
        <v>12</v>
      </c>
      <c r="H242" s="15">
        <v>9</v>
      </c>
      <c r="I242" s="15">
        <v>13</v>
      </c>
      <c r="J242" s="15">
        <v>69.489999999999995</v>
      </c>
      <c r="K242" s="52">
        <v>2557901.71</v>
      </c>
      <c r="L242" s="15">
        <f t="shared" si="6"/>
        <v>12942982.6526</v>
      </c>
      <c r="M242" s="12"/>
      <c r="N242" s="14"/>
      <c r="O242" s="14"/>
      <c r="P242" s="14"/>
      <c r="Q242" s="14"/>
      <c r="R242" s="14"/>
      <c r="S242" s="14"/>
      <c r="T242" s="14"/>
      <c r="U242" s="15"/>
      <c r="V242" s="14"/>
      <c r="W242" s="14"/>
      <c r="X242" s="14"/>
      <c r="Y242" s="14"/>
      <c r="Z242" s="14"/>
      <c r="AA242" s="14"/>
      <c r="AB242" s="12"/>
      <c r="AC242" s="14"/>
      <c r="AD242" s="39">
        <f t="shared" si="7"/>
        <v>0</v>
      </c>
      <c r="AE242" s="32"/>
      <c r="AF242" s="32"/>
    </row>
    <row r="243" spans="1:33">
      <c r="A243" s="34">
        <v>3.9</v>
      </c>
      <c r="B243" s="33" t="s">
        <v>42</v>
      </c>
      <c r="C243" s="34">
        <v>13</v>
      </c>
      <c r="D243" s="34">
        <v>32</v>
      </c>
      <c r="E243" s="34">
        <v>21</v>
      </c>
      <c r="F243" s="34">
        <v>18</v>
      </c>
      <c r="G243" s="34">
        <v>8</v>
      </c>
      <c r="H243" s="34">
        <v>3</v>
      </c>
      <c r="I243" s="34">
        <v>5</v>
      </c>
      <c r="J243" s="34">
        <v>78.319999999999993</v>
      </c>
      <c r="K243" s="34">
        <v>3325189.16</v>
      </c>
      <c r="L243" s="15">
        <f t="shared" si="6"/>
        <v>12968237.723999999</v>
      </c>
      <c r="M243" s="33">
        <v>487</v>
      </c>
      <c r="N243" s="38">
        <v>6.4</v>
      </c>
      <c r="O243" s="38">
        <v>6.4</v>
      </c>
      <c r="P243" s="38">
        <v>57.3</v>
      </c>
      <c r="Q243" s="38">
        <v>32.200000000000003</v>
      </c>
      <c r="R243" s="38">
        <v>5.9</v>
      </c>
      <c r="S243" s="38">
        <v>4.5999999999999996</v>
      </c>
      <c r="T243" s="38">
        <v>0</v>
      </c>
      <c r="U243" s="34">
        <v>2.56</v>
      </c>
      <c r="V243" s="38">
        <v>8.1</v>
      </c>
      <c r="W243" s="38">
        <v>23.6</v>
      </c>
      <c r="X243" s="38">
        <v>92.1</v>
      </c>
      <c r="Y243" s="38">
        <v>31.5</v>
      </c>
      <c r="Z243" s="38">
        <v>34.200000000000003</v>
      </c>
      <c r="AA243" s="38">
        <v>12.6</v>
      </c>
      <c r="AB243" s="33">
        <v>355</v>
      </c>
      <c r="AC243" s="38">
        <v>6.4</v>
      </c>
      <c r="AD243" s="39">
        <f t="shared" si="7"/>
        <v>4603724392.0199995</v>
      </c>
      <c r="AE243" s="33"/>
      <c r="AF243" s="40"/>
    </row>
    <row r="244" spans="1:33">
      <c r="A244" s="34">
        <v>5.39</v>
      </c>
      <c r="B244" s="33" t="s">
        <v>31</v>
      </c>
      <c r="C244" s="34">
        <v>11</v>
      </c>
      <c r="D244" s="34">
        <v>14</v>
      </c>
      <c r="E244" s="34">
        <v>27</v>
      </c>
      <c r="F244" s="34">
        <v>19</v>
      </c>
      <c r="G244" s="34">
        <v>14</v>
      </c>
      <c r="H244" s="34">
        <v>4</v>
      </c>
      <c r="I244" s="34">
        <v>12</v>
      </c>
      <c r="J244" s="34">
        <v>73.25</v>
      </c>
      <c r="K244" s="34">
        <v>2406503.63</v>
      </c>
      <c r="L244" s="15">
        <f t="shared" si="6"/>
        <v>12971054.565699998</v>
      </c>
      <c r="M244" s="33">
        <v>388</v>
      </c>
      <c r="N244" s="38">
        <v>6.3</v>
      </c>
      <c r="O244" s="38">
        <v>5.7</v>
      </c>
      <c r="P244" s="38">
        <v>57.4</v>
      </c>
      <c r="Q244" s="38">
        <v>34.1</v>
      </c>
      <c r="R244" s="38">
        <v>3.2</v>
      </c>
      <c r="S244" s="38">
        <v>4.9000000000000004</v>
      </c>
      <c r="T244" s="38">
        <v>0.4</v>
      </c>
      <c r="U244" s="34">
        <v>3.13</v>
      </c>
      <c r="V244" s="38">
        <v>9.6999999999999993</v>
      </c>
      <c r="W244" s="38">
        <v>28</v>
      </c>
      <c r="X244" s="38">
        <v>89.4</v>
      </c>
      <c r="Y244" s="38">
        <v>30.9</v>
      </c>
      <c r="Z244" s="38">
        <v>34.5</v>
      </c>
      <c r="AA244" s="38">
        <v>13.1</v>
      </c>
      <c r="AB244" s="33">
        <v>278</v>
      </c>
      <c r="AC244" s="38">
        <v>6.6</v>
      </c>
      <c r="AD244" s="39">
        <f t="shared" si="7"/>
        <v>3605953169.2645993</v>
      </c>
      <c r="AE244" s="33"/>
      <c r="AF244" s="40"/>
    </row>
    <row r="245" spans="1:33" s="40" customFormat="1">
      <c r="A245" s="34">
        <v>5.08</v>
      </c>
      <c r="B245" s="33" t="s">
        <v>63</v>
      </c>
      <c r="C245" s="34">
        <v>4</v>
      </c>
      <c r="D245" s="34">
        <v>27</v>
      </c>
      <c r="E245" s="34">
        <v>20</v>
      </c>
      <c r="F245" s="34">
        <v>18</v>
      </c>
      <c r="G245" s="34">
        <v>17</v>
      </c>
      <c r="H245" s="34">
        <v>6</v>
      </c>
      <c r="I245" s="34">
        <v>9</v>
      </c>
      <c r="J245" s="34">
        <v>77.89</v>
      </c>
      <c r="K245" s="34">
        <v>2557237.29</v>
      </c>
      <c r="L245" s="15">
        <f t="shared" si="6"/>
        <v>12990765.4332</v>
      </c>
      <c r="M245" s="33">
        <v>351</v>
      </c>
      <c r="N245" s="38">
        <v>7.1</v>
      </c>
      <c r="O245" s="38">
        <v>3.7</v>
      </c>
      <c r="P245" s="38">
        <v>62</v>
      </c>
      <c r="Q245" s="38">
        <v>34</v>
      </c>
      <c r="R245" s="38">
        <v>2.2000000000000002</v>
      </c>
      <c r="S245" s="38">
        <v>1.4</v>
      </c>
      <c r="T245" s="38">
        <v>0.4</v>
      </c>
      <c r="U245" s="34">
        <v>3.63</v>
      </c>
      <c r="V245" s="38">
        <v>10.9</v>
      </c>
      <c r="W245" s="38">
        <v>33.5</v>
      </c>
      <c r="X245" s="38">
        <v>92.2</v>
      </c>
      <c r="Y245" s="38">
        <v>30.1</v>
      </c>
      <c r="Z245" s="38">
        <v>32.6</v>
      </c>
      <c r="AA245" s="38">
        <v>15.2</v>
      </c>
      <c r="AB245" s="33">
        <v>195</v>
      </c>
      <c r="AC245" s="38">
        <v>7.8</v>
      </c>
      <c r="AD245" s="39">
        <f t="shared" si="7"/>
        <v>2533199259.474</v>
      </c>
      <c r="AE245" s="33"/>
      <c r="AG245" s="33"/>
    </row>
    <row r="246" spans="1:33">
      <c r="A246" s="34">
        <v>3.69</v>
      </c>
      <c r="B246" s="33" t="s">
        <v>31</v>
      </c>
      <c r="C246" s="34">
        <v>1</v>
      </c>
      <c r="D246" s="34">
        <v>38</v>
      </c>
      <c r="E246" s="34">
        <v>34</v>
      </c>
      <c r="F246" s="34">
        <v>11</v>
      </c>
      <c r="G246" s="34">
        <v>6</v>
      </c>
      <c r="H246" s="34">
        <v>6</v>
      </c>
      <c r="I246" s="34">
        <v>4</v>
      </c>
      <c r="J246" s="34">
        <v>87.28</v>
      </c>
      <c r="K246" s="34">
        <v>3539102.09</v>
      </c>
      <c r="L246" s="15">
        <f t="shared" si="6"/>
        <v>13059286.712099999</v>
      </c>
      <c r="M246" s="33">
        <v>470</v>
      </c>
      <c r="N246" s="38">
        <v>6.7</v>
      </c>
      <c r="O246" s="38">
        <v>4.0999999999999996</v>
      </c>
      <c r="P246" s="38">
        <v>51.3</v>
      </c>
      <c r="Q246" s="38">
        <v>39.6</v>
      </c>
      <c r="R246" s="38">
        <v>6.9</v>
      </c>
      <c r="S246" s="38">
        <v>1.6</v>
      </c>
      <c r="T246" s="38">
        <v>0.6</v>
      </c>
      <c r="U246" s="34">
        <v>3.77</v>
      </c>
      <c r="V246" s="38">
        <v>10.5</v>
      </c>
      <c r="W246" s="38">
        <v>32</v>
      </c>
      <c r="X246" s="38">
        <v>84.7</v>
      </c>
      <c r="Y246" s="38">
        <v>27.9</v>
      </c>
      <c r="Z246" s="38">
        <v>33</v>
      </c>
      <c r="AA246" s="38">
        <v>13.2</v>
      </c>
      <c r="AB246" s="33">
        <v>238</v>
      </c>
      <c r="AC246" s="38">
        <v>6.7</v>
      </c>
      <c r="AD246" s="39">
        <f t="shared" si="7"/>
        <v>3108110237.4797997</v>
      </c>
      <c r="AE246" s="33"/>
      <c r="AF246" s="40"/>
    </row>
    <row r="247" spans="1:33" s="40" customFormat="1">
      <c r="A247" s="34">
        <v>4.01</v>
      </c>
      <c r="B247" s="33" t="s">
        <v>130</v>
      </c>
      <c r="C247" s="34">
        <v>12</v>
      </c>
      <c r="D247" s="34">
        <v>25</v>
      </c>
      <c r="E247" s="34">
        <v>25</v>
      </c>
      <c r="F247" s="34">
        <v>24</v>
      </c>
      <c r="G247" s="34">
        <v>6</v>
      </c>
      <c r="H247" s="34">
        <v>4</v>
      </c>
      <c r="I247" s="34">
        <v>5</v>
      </c>
      <c r="J247" s="34">
        <v>79.41</v>
      </c>
      <c r="K247" s="34">
        <v>3259575.03</v>
      </c>
      <c r="L247" s="15">
        <f t="shared" si="6"/>
        <v>13070895.870299999</v>
      </c>
      <c r="M247" s="33">
        <v>305</v>
      </c>
      <c r="N247" s="38">
        <v>7.8</v>
      </c>
      <c r="O247" s="38">
        <v>2.9</v>
      </c>
      <c r="P247" s="38">
        <v>50</v>
      </c>
      <c r="Q247" s="38">
        <v>35.700000000000003</v>
      </c>
      <c r="R247" s="38">
        <v>12</v>
      </c>
      <c r="S247" s="38">
        <v>2.2999999999999998</v>
      </c>
      <c r="T247" s="38">
        <v>0</v>
      </c>
      <c r="U247" s="34">
        <v>3.14</v>
      </c>
      <c r="V247" s="38">
        <v>10.3</v>
      </c>
      <c r="W247" s="38">
        <v>30.9</v>
      </c>
      <c r="X247" s="38">
        <v>98.4</v>
      </c>
      <c r="Y247" s="38">
        <v>32.799999999999997</v>
      </c>
      <c r="Z247" s="38">
        <v>33.299999999999997</v>
      </c>
      <c r="AA247" s="38">
        <v>12.6</v>
      </c>
      <c r="AB247" s="35">
        <v>145</v>
      </c>
      <c r="AC247" s="38">
        <v>7.9</v>
      </c>
      <c r="AD247" s="39">
        <f t="shared" si="7"/>
        <v>1895279901.1934998</v>
      </c>
      <c r="AE247" s="33" t="s">
        <v>30</v>
      </c>
      <c r="AF247" s="33"/>
    </row>
    <row r="248" spans="1:33" s="40" customFormat="1">
      <c r="A248" s="34">
        <v>4.49</v>
      </c>
      <c r="B248" s="33" t="s">
        <v>17</v>
      </c>
      <c r="C248" s="34">
        <v>4</v>
      </c>
      <c r="D248" s="34">
        <v>25</v>
      </c>
      <c r="E248" s="34">
        <v>36</v>
      </c>
      <c r="F248" s="34">
        <v>11</v>
      </c>
      <c r="G248" s="34">
        <v>12</v>
      </c>
      <c r="H248" s="34">
        <v>8</v>
      </c>
      <c r="I248" s="34">
        <v>4</v>
      </c>
      <c r="J248" s="34">
        <v>82.94</v>
      </c>
      <c r="K248" s="34">
        <v>2922407.94</v>
      </c>
      <c r="L248" s="34">
        <f t="shared" si="6"/>
        <v>13121611.650600001</v>
      </c>
      <c r="M248" s="33">
        <v>583</v>
      </c>
      <c r="N248" s="38">
        <v>6.5</v>
      </c>
      <c r="O248" s="38">
        <v>5.6</v>
      </c>
      <c r="P248" s="38">
        <v>55.1</v>
      </c>
      <c r="Q248" s="38">
        <v>38.700000000000003</v>
      </c>
      <c r="R248" s="38">
        <v>3.9</v>
      </c>
      <c r="S248" s="38">
        <v>1.8</v>
      </c>
      <c r="T248" s="38">
        <v>0.5</v>
      </c>
      <c r="U248" s="34">
        <v>3.62</v>
      </c>
      <c r="V248" s="38">
        <v>9.6</v>
      </c>
      <c r="W248" s="38">
        <v>28.9</v>
      </c>
      <c r="X248" s="38">
        <v>79.5</v>
      </c>
      <c r="Y248" s="38">
        <v>26.4</v>
      </c>
      <c r="Z248" s="38">
        <v>33.1</v>
      </c>
      <c r="AA248" s="38">
        <v>13.8</v>
      </c>
      <c r="AB248" s="33">
        <v>271</v>
      </c>
      <c r="AC248" s="38">
        <v>6.9</v>
      </c>
      <c r="AD248" s="62">
        <f t="shared" si="7"/>
        <v>3555956757.3126001</v>
      </c>
      <c r="AE248" s="33"/>
      <c r="AF248" s="33"/>
    </row>
    <row r="249" spans="1:33" s="40" customFormat="1">
      <c r="A249" s="15">
        <v>4.25</v>
      </c>
      <c r="B249" s="15" t="s">
        <v>121</v>
      </c>
      <c r="C249" s="15">
        <v>14</v>
      </c>
      <c r="D249" s="15">
        <v>32</v>
      </c>
      <c r="E249" s="15">
        <v>17</v>
      </c>
      <c r="F249" s="15">
        <v>17</v>
      </c>
      <c r="G249" s="15">
        <v>6</v>
      </c>
      <c r="H249" s="15">
        <v>5</v>
      </c>
      <c r="I249" s="15">
        <v>10</v>
      </c>
      <c r="J249" s="15">
        <v>79.599999999999994</v>
      </c>
      <c r="K249" s="52">
        <v>3133530.06</v>
      </c>
      <c r="L249" s="15">
        <f t="shared" si="6"/>
        <v>13317502.755000001</v>
      </c>
      <c r="M249" s="12">
        <v>431</v>
      </c>
      <c r="N249" s="14">
        <v>6.9</v>
      </c>
      <c r="O249" s="14">
        <v>6.5</v>
      </c>
      <c r="P249" s="14">
        <v>63.3</v>
      </c>
      <c r="Q249" s="14">
        <v>24.7</v>
      </c>
      <c r="R249" s="14">
        <v>9.1</v>
      </c>
      <c r="S249" s="14">
        <v>2.5</v>
      </c>
      <c r="T249" s="14">
        <v>0.4</v>
      </c>
      <c r="U249" s="15">
        <v>4.99</v>
      </c>
      <c r="V249" s="14">
        <v>15.5</v>
      </c>
      <c r="W249" s="14">
        <v>44.6</v>
      </c>
      <c r="X249" s="14">
        <v>89.4</v>
      </c>
      <c r="Y249" s="14">
        <v>31</v>
      </c>
      <c r="Z249" s="14">
        <v>34.700000000000003</v>
      </c>
      <c r="AA249" s="14">
        <v>12.6</v>
      </c>
      <c r="AB249" s="12">
        <v>225</v>
      </c>
      <c r="AC249" s="14">
        <v>8.1</v>
      </c>
      <c r="AD249" s="39">
        <f t="shared" si="7"/>
        <v>2996438119.875</v>
      </c>
      <c r="AE249" s="32" t="s">
        <v>48</v>
      </c>
      <c r="AF249" s="17"/>
    </row>
    <row r="250" spans="1:33" s="40" customFormat="1">
      <c r="A250" s="34">
        <v>5.29</v>
      </c>
      <c r="B250" s="33" t="s">
        <v>42</v>
      </c>
      <c r="C250" s="34">
        <v>9</v>
      </c>
      <c r="D250" s="34">
        <v>15</v>
      </c>
      <c r="E250" s="34">
        <v>19</v>
      </c>
      <c r="F250" s="34">
        <v>24</v>
      </c>
      <c r="G250" s="34">
        <v>18</v>
      </c>
      <c r="H250" s="34">
        <v>8</v>
      </c>
      <c r="I250" s="34">
        <v>7</v>
      </c>
      <c r="J250" s="34">
        <v>74.47</v>
      </c>
      <c r="K250" s="34">
        <v>2529480.62</v>
      </c>
      <c r="L250" s="15">
        <f t="shared" si="6"/>
        <v>13380952.479800001</v>
      </c>
      <c r="M250" s="33">
        <v>541</v>
      </c>
      <c r="N250" s="38">
        <v>6.7</v>
      </c>
      <c r="O250" s="38">
        <v>7.4</v>
      </c>
      <c r="P250" s="38">
        <v>66.2</v>
      </c>
      <c r="Q250" s="38">
        <v>22.4</v>
      </c>
      <c r="R250" s="38">
        <v>4.5</v>
      </c>
      <c r="S250" s="38">
        <v>2.7</v>
      </c>
      <c r="T250" s="38">
        <v>4.2</v>
      </c>
      <c r="U250" s="34">
        <v>4.09</v>
      </c>
      <c r="V250" s="38">
        <v>10.4</v>
      </c>
      <c r="W250" s="38">
        <v>32.5</v>
      </c>
      <c r="X250" s="38">
        <v>79.400000000000006</v>
      </c>
      <c r="Y250" s="38">
        <v>25.4</v>
      </c>
      <c r="Z250" s="38">
        <v>31.9</v>
      </c>
      <c r="AA250" s="38">
        <v>14.8</v>
      </c>
      <c r="AB250" s="33">
        <v>353</v>
      </c>
      <c r="AC250" s="38">
        <v>7.2</v>
      </c>
      <c r="AD250" s="39">
        <f t="shared" si="7"/>
        <v>4723476225.3694</v>
      </c>
      <c r="AE250" s="33"/>
    </row>
    <row r="251" spans="1:33" s="40" customFormat="1">
      <c r="A251" s="34">
        <v>3.94</v>
      </c>
      <c r="B251" s="33" t="s">
        <v>31</v>
      </c>
      <c r="C251" s="34">
        <v>14</v>
      </c>
      <c r="D251" s="34">
        <v>25</v>
      </c>
      <c r="E251" s="34">
        <v>26</v>
      </c>
      <c r="F251" s="34">
        <v>15</v>
      </c>
      <c r="G251" s="34">
        <v>12</v>
      </c>
      <c r="H251" s="34">
        <v>4</v>
      </c>
      <c r="I251" s="34">
        <v>4</v>
      </c>
      <c r="J251" s="34">
        <v>80.790000000000006</v>
      </c>
      <c r="K251" s="34">
        <v>3416209.08</v>
      </c>
      <c r="L251" s="15">
        <f t="shared" si="6"/>
        <v>13459863.7752</v>
      </c>
      <c r="M251" s="33">
        <v>244</v>
      </c>
      <c r="N251" s="38">
        <v>7.2</v>
      </c>
      <c r="O251" s="38">
        <v>5.0999999999999996</v>
      </c>
      <c r="P251" s="38">
        <v>53.3</v>
      </c>
      <c r="Q251" s="38">
        <v>34.1</v>
      </c>
      <c r="R251" s="38">
        <v>4.7</v>
      </c>
      <c r="S251" s="38">
        <v>7.8</v>
      </c>
      <c r="T251" s="38">
        <v>0.1</v>
      </c>
      <c r="U251" s="34">
        <v>3.67</v>
      </c>
      <c r="V251" s="38">
        <v>10.4</v>
      </c>
      <c r="W251" s="38">
        <v>32.200000000000003</v>
      </c>
      <c r="X251" s="38">
        <v>87.7</v>
      </c>
      <c r="Y251" s="38">
        <v>28.3</v>
      </c>
      <c r="Z251" s="38">
        <v>32.299999999999997</v>
      </c>
      <c r="AA251" s="38">
        <v>15.1</v>
      </c>
      <c r="AB251" s="33">
        <v>163</v>
      </c>
      <c r="AC251" s="38">
        <v>8.5</v>
      </c>
      <c r="AD251" s="39">
        <f t="shared" si="7"/>
        <v>2193957795.3576002</v>
      </c>
      <c r="AE251" s="33"/>
      <c r="AG251" s="33"/>
    </row>
    <row r="252" spans="1:33" s="40" customFormat="1">
      <c r="A252" s="34">
        <v>5.58</v>
      </c>
      <c r="B252" s="33" t="s">
        <v>130</v>
      </c>
      <c r="C252" s="34">
        <v>5</v>
      </c>
      <c r="D252" s="34">
        <v>15</v>
      </c>
      <c r="E252" s="34">
        <v>25</v>
      </c>
      <c r="F252" s="34">
        <v>21</v>
      </c>
      <c r="G252" s="34">
        <v>17</v>
      </c>
      <c r="H252" s="34">
        <v>9</v>
      </c>
      <c r="I252" s="34">
        <v>9</v>
      </c>
      <c r="J252" s="34">
        <v>75.81</v>
      </c>
      <c r="K252" s="34">
        <v>2418322.38</v>
      </c>
      <c r="L252" s="15">
        <f t="shared" si="6"/>
        <v>13494238.8804</v>
      </c>
      <c r="M252" s="33">
        <v>348</v>
      </c>
      <c r="N252" s="38">
        <v>7.5</v>
      </c>
      <c r="O252" s="38">
        <v>6.3</v>
      </c>
      <c r="P252" s="38">
        <v>54.3</v>
      </c>
      <c r="Q252" s="38">
        <v>31.8</v>
      </c>
      <c r="R252" s="38">
        <v>6.6</v>
      </c>
      <c r="S252" s="38">
        <v>6.8</v>
      </c>
      <c r="T252" s="38">
        <v>0.5</v>
      </c>
      <c r="U252" s="34">
        <v>3.69</v>
      </c>
      <c r="V252" s="38">
        <v>12.4</v>
      </c>
      <c r="W252" s="38">
        <v>36.1</v>
      </c>
      <c r="X252" s="38">
        <v>97.7</v>
      </c>
      <c r="Y252" s="38">
        <v>33.5</v>
      </c>
      <c r="Z252" s="38">
        <v>34.299999999999997</v>
      </c>
      <c r="AA252" s="38">
        <v>12.8</v>
      </c>
      <c r="AB252" s="33">
        <v>190</v>
      </c>
      <c r="AC252" s="38">
        <v>8.4</v>
      </c>
      <c r="AD252" s="39">
        <f t="shared" si="7"/>
        <v>2563905387.276</v>
      </c>
      <c r="AE252" s="33"/>
    </row>
    <row r="253" spans="1:33">
      <c r="A253" s="34">
        <v>5.21</v>
      </c>
      <c r="B253" s="33" t="s">
        <v>31</v>
      </c>
      <c r="C253" s="34">
        <v>2</v>
      </c>
      <c r="D253" s="34">
        <v>16</v>
      </c>
      <c r="E253" s="34">
        <v>29</v>
      </c>
      <c r="F253" s="34">
        <v>27</v>
      </c>
      <c r="G253" s="34">
        <v>18</v>
      </c>
      <c r="H253" s="34">
        <v>3</v>
      </c>
      <c r="I253" s="34">
        <v>5</v>
      </c>
      <c r="J253" s="34">
        <v>79.83</v>
      </c>
      <c r="K253" s="34">
        <v>2590931.75</v>
      </c>
      <c r="L253" s="15">
        <f t="shared" si="6"/>
        <v>13498754.4175</v>
      </c>
      <c r="M253" s="33">
        <v>575</v>
      </c>
      <c r="N253" s="38">
        <v>7.3</v>
      </c>
      <c r="O253" s="38">
        <v>6</v>
      </c>
      <c r="P253" s="38">
        <v>63.4</v>
      </c>
      <c r="Q253" s="38">
        <v>28.8</v>
      </c>
      <c r="R253" s="38">
        <v>4.0999999999999996</v>
      </c>
      <c r="S253" s="38">
        <v>2.8</v>
      </c>
      <c r="T253" s="38">
        <v>0.9</v>
      </c>
      <c r="U253" s="34">
        <v>3.82</v>
      </c>
      <c r="V253" s="38">
        <v>12.2</v>
      </c>
      <c r="W253" s="38">
        <v>36</v>
      </c>
      <c r="X253" s="38">
        <v>94.1</v>
      </c>
      <c r="Y253" s="38">
        <v>31.9</v>
      </c>
      <c r="Z253" s="38">
        <v>33.9</v>
      </c>
      <c r="AA253" s="38">
        <v>13</v>
      </c>
      <c r="AB253" s="33">
        <v>229</v>
      </c>
      <c r="AC253" s="38">
        <v>7.4</v>
      </c>
      <c r="AD253" s="39">
        <f t="shared" si="7"/>
        <v>3091214761.6075001</v>
      </c>
      <c r="AE253" s="33"/>
      <c r="AF253" s="40"/>
    </row>
    <row r="254" spans="1:33" s="40" customFormat="1">
      <c r="A254" s="15">
        <v>3.8</v>
      </c>
      <c r="B254" s="32" t="s">
        <v>41</v>
      </c>
      <c r="C254" s="15">
        <v>14</v>
      </c>
      <c r="D254" s="15">
        <v>30</v>
      </c>
      <c r="E254" s="15">
        <v>27</v>
      </c>
      <c r="F254" s="15">
        <v>15</v>
      </c>
      <c r="G254" s="15">
        <v>7</v>
      </c>
      <c r="H254" s="15">
        <v>4</v>
      </c>
      <c r="I254" s="15">
        <v>3</v>
      </c>
      <c r="J254" s="15">
        <v>80.91</v>
      </c>
      <c r="K254" s="52">
        <v>3554032.39</v>
      </c>
      <c r="L254" s="15">
        <f t="shared" si="6"/>
        <v>13505323.082</v>
      </c>
      <c r="M254" s="12">
        <v>378</v>
      </c>
      <c r="N254" s="14">
        <v>8.1999999999999993</v>
      </c>
      <c r="O254" s="14"/>
      <c r="P254" s="14"/>
      <c r="Q254" s="14"/>
      <c r="R254" s="14"/>
      <c r="S254" s="14"/>
      <c r="T254" s="14"/>
      <c r="U254" s="15"/>
      <c r="V254" s="14"/>
      <c r="W254" s="14"/>
      <c r="X254" s="14"/>
      <c r="Y254" s="14"/>
      <c r="Z254" s="14"/>
      <c r="AA254" s="14"/>
      <c r="AB254" s="12"/>
      <c r="AC254" s="14"/>
      <c r="AD254" s="39">
        <f t="shared" si="7"/>
        <v>0</v>
      </c>
      <c r="AE254" s="32"/>
      <c r="AF254" s="32"/>
      <c r="AG254" s="33"/>
    </row>
    <row r="255" spans="1:33" s="40" customFormat="1">
      <c r="A255" s="34">
        <v>5.47</v>
      </c>
      <c r="B255" s="33" t="s">
        <v>112</v>
      </c>
      <c r="C255" s="34">
        <v>17</v>
      </c>
      <c r="D255" s="34">
        <v>20</v>
      </c>
      <c r="E255" s="34">
        <v>21</v>
      </c>
      <c r="F255" s="34">
        <v>9</v>
      </c>
      <c r="G255" s="34">
        <v>12</v>
      </c>
      <c r="H255" s="34">
        <v>10</v>
      </c>
      <c r="I255" s="34">
        <v>11</v>
      </c>
      <c r="J255" s="34">
        <v>76.44</v>
      </c>
      <c r="K255" s="34">
        <v>2485918.4500000002</v>
      </c>
      <c r="L255" s="34">
        <f t="shared" si="6"/>
        <v>13597973.921500001</v>
      </c>
      <c r="M255" s="33">
        <v>453</v>
      </c>
      <c r="N255" s="38">
        <v>8</v>
      </c>
      <c r="O255" s="38">
        <v>3.7</v>
      </c>
      <c r="P255" s="38">
        <v>44.6</v>
      </c>
      <c r="Q255" s="38">
        <v>46.3</v>
      </c>
      <c r="R255" s="38">
        <v>8.1</v>
      </c>
      <c r="S255" s="38">
        <v>0.6</v>
      </c>
      <c r="T255" s="38">
        <v>0.4</v>
      </c>
      <c r="U255" s="34">
        <v>3.25</v>
      </c>
      <c r="V255" s="38">
        <v>10</v>
      </c>
      <c r="W255" s="38">
        <v>30.8</v>
      </c>
      <c r="X255" s="38">
        <v>94.7</v>
      </c>
      <c r="Y255" s="38">
        <v>30.8</v>
      </c>
      <c r="Z255" s="38">
        <v>32.5</v>
      </c>
      <c r="AA255" s="38">
        <v>14.4</v>
      </c>
      <c r="AB255" s="33">
        <v>214</v>
      </c>
      <c r="AC255" s="38">
        <v>8.5</v>
      </c>
      <c r="AD255" s="62">
        <f t="shared" si="7"/>
        <v>2909966419.2010002</v>
      </c>
      <c r="AE255" s="33"/>
      <c r="AF255" s="33"/>
    </row>
    <row r="256" spans="1:33" s="40" customFormat="1">
      <c r="A256" s="34">
        <v>3.73</v>
      </c>
      <c r="B256" s="33" t="s">
        <v>121</v>
      </c>
      <c r="C256" s="34">
        <v>22</v>
      </c>
      <c r="D256" s="34">
        <v>17</v>
      </c>
      <c r="E256" s="34">
        <v>32</v>
      </c>
      <c r="F256" s="34">
        <v>15</v>
      </c>
      <c r="G256" s="34">
        <v>7</v>
      </c>
      <c r="H256" s="34">
        <v>2</v>
      </c>
      <c r="I256" s="34">
        <v>6</v>
      </c>
      <c r="J256" s="34">
        <v>84.1</v>
      </c>
      <c r="K256" s="34">
        <v>3655081.67</v>
      </c>
      <c r="L256" s="15">
        <f t="shared" si="6"/>
        <v>13633454.6291</v>
      </c>
      <c r="M256" s="33">
        <v>288</v>
      </c>
      <c r="N256" s="38">
        <v>6.2</v>
      </c>
      <c r="O256" s="38">
        <v>4</v>
      </c>
      <c r="P256" s="38">
        <v>44.7</v>
      </c>
      <c r="Q256" s="38">
        <v>43.8</v>
      </c>
      <c r="R256" s="38">
        <v>4.9000000000000004</v>
      </c>
      <c r="S256" s="38">
        <v>6</v>
      </c>
      <c r="T256" s="38">
        <v>0.6</v>
      </c>
      <c r="U256" s="34">
        <v>3.99</v>
      </c>
      <c r="V256" s="38">
        <v>11.5</v>
      </c>
      <c r="W256" s="38">
        <v>35</v>
      </c>
      <c r="X256" s="38">
        <v>87.6</v>
      </c>
      <c r="Y256" s="38">
        <v>28.8</v>
      </c>
      <c r="Z256" s="38">
        <v>32.9</v>
      </c>
      <c r="AA256" s="38">
        <v>13.8</v>
      </c>
      <c r="AB256" s="33">
        <v>241</v>
      </c>
      <c r="AC256" s="38">
        <v>7</v>
      </c>
      <c r="AD256" s="39">
        <f t="shared" si="7"/>
        <v>3285662565.6131001</v>
      </c>
      <c r="AE256" s="33"/>
    </row>
    <row r="257" spans="1:33">
      <c r="A257" s="34">
        <v>3.98</v>
      </c>
      <c r="B257" s="33" t="s">
        <v>90</v>
      </c>
      <c r="C257" s="34">
        <v>8</v>
      </c>
      <c r="D257" s="34">
        <v>29</v>
      </c>
      <c r="E257" s="34">
        <v>25</v>
      </c>
      <c r="F257" s="34">
        <v>20</v>
      </c>
      <c r="G257" s="34">
        <v>15</v>
      </c>
      <c r="H257" s="34">
        <v>1</v>
      </c>
      <c r="I257" s="34">
        <v>3</v>
      </c>
      <c r="J257" s="34">
        <v>87.71</v>
      </c>
      <c r="K257" s="34">
        <v>3439953.98</v>
      </c>
      <c r="L257" s="15">
        <f t="shared" si="6"/>
        <v>13691016.840399999</v>
      </c>
      <c r="M257" s="33">
        <v>367</v>
      </c>
      <c r="N257" s="38">
        <v>7</v>
      </c>
      <c r="O257" s="38">
        <v>4.8</v>
      </c>
      <c r="P257" s="38">
        <v>46.9</v>
      </c>
      <c r="Q257" s="38">
        <v>33.799999999999997</v>
      </c>
      <c r="R257" s="38">
        <v>6.6</v>
      </c>
      <c r="S257" s="38">
        <v>2.4</v>
      </c>
      <c r="T257" s="38">
        <v>10.3</v>
      </c>
      <c r="U257" s="34">
        <v>3.69</v>
      </c>
      <c r="V257" s="38">
        <v>11.4</v>
      </c>
      <c r="W257" s="38">
        <v>34.1</v>
      </c>
      <c r="X257" s="38">
        <v>92.4</v>
      </c>
      <c r="Y257" s="38">
        <v>31</v>
      </c>
      <c r="Z257" s="38">
        <v>33.6</v>
      </c>
      <c r="AA257" s="38">
        <v>13.1</v>
      </c>
      <c r="AB257" s="33">
        <v>173</v>
      </c>
      <c r="AC257" s="38">
        <v>7.6</v>
      </c>
      <c r="AD257" s="39">
        <f t="shared" si="7"/>
        <v>2368545913.3891997</v>
      </c>
      <c r="AE257" s="63"/>
    </row>
    <row r="258" spans="1:33" s="40" customFormat="1">
      <c r="A258" s="15">
        <v>4.93</v>
      </c>
      <c r="B258" s="32" t="s">
        <v>63</v>
      </c>
      <c r="C258" s="15">
        <v>13</v>
      </c>
      <c r="D258" s="15">
        <v>13</v>
      </c>
      <c r="E258" s="15">
        <v>32</v>
      </c>
      <c r="F258" s="15">
        <v>14</v>
      </c>
      <c r="G258" s="15">
        <v>12</v>
      </c>
      <c r="H258" s="15">
        <v>6</v>
      </c>
      <c r="I258" s="15">
        <v>10</v>
      </c>
      <c r="J258" s="15">
        <v>74.58</v>
      </c>
      <c r="K258" s="52">
        <v>2791618.57</v>
      </c>
      <c r="L258" s="15">
        <f t="shared" ref="L258:L321" si="8">A258*K258</f>
        <v>13762679.550099999</v>
      </c>
      <c r="M258" s="12">
        <v>322</v>
      </c>
      <c r="N258" s="14">
        <v>9.6999999999999993</v>
      </c>
      <c r="O258" s="14"/>
      <c r="P258" s="14"/>
      <c r="Q258" s="14"/>
      <c r="R258" s="14"/>
      <c r="S258" s="14"/>
      <c r="T258" s="14"/>
      <c r="U258" s="15"/>
      <c r="V258" s="14"/>
      <c r="W258" s="14"/>
      <c r="X258" s="14"/>
      <c r="Y258" s="14"/>
      <c r="Z258" s="14"/>
      <c r="AA258" s="14"/>
      <c r="AB258" s="12"/>
      <c r="AC258" s="14"/>
      <c r="AD258" s="39">
        <f t="shared" ref="AD258:AD321" si="9">(L258*AB258)</f>
        <v>0</v>
      </c>
      <c r="AE258" s="32"/>
      <c r="AF258" s="32"/>
    </row>
    <row r="259" spans="1:33" s="40" customFormat="1">
      <c r="A259" s="34">
        <v>4.67</v>
      </c>
      <c r="B259" s="33" t="s">
        <v>17</v>
      </c>
      <c r="C259" s="34">
        <v>6</v>
      </c>
      <c r="D259" s="34">
        <v>27</v>
      </c>
      <c r="E259" s="34">
        <v>18</v>
      </c>
      <c r="F259" s="34">
        <v>24</v>
      </c>
      <c r="G259" s="34">
        <v>12</v>
      </c>
      <c r="H259" s="34">
        <v>9</v>
      </c>
      <c r="I259" s="34">
        <v>4</v>
      </c>
      <c r="J259" s="34">
        <v>77.69</v>
      </c>
      <c r="K259" s="34">
        <v>2947117.11</v>
      </c>
      <c r="L259" s="15">
        <f t="shared" si="8"/>
        <v>13763036.9037</v>
      </c>
      <c r="M259" s="33">
        <v>283</v>
      </c>
      <c r="N259" s="38">
        <v>93</v>
      </c>
      <c r="O259" s="38">
        <v>4.5</v>
      </c>
      <c r="P259" s="38">
        <v>62.9</v>
      </c>
      <c r="Q259" s="38">
        <v>26.7</v>
      </c>
      <c r="R259" s="38">
        <v>8.6999999999999993</v>
      </c>
      <c r="S259" s="38">
        <v>1.3</v>
      </c>
      <c r="T259" s="38">
        <v>0.4</v>
      </c>
      <c r="U259" s="34">
        <v>4.26</v>
      </c>
      <c r="V259" s="38">
        <v>13.2</v>
      </c>
      <c r="W259" s="38">
        <v>38.5</v>
      </c>
      <c r="X259" s="38">
        <v>90.3</v>
      </c>
      <c r="Y259" s="38">
        <v>31</v>
      </c>
      <c r="Z259" s="38">
        <v>34.299999999999997</v>
      </c>
      <c r="AA259" s="38">
        <v>12.5</v>
      </c>
      <c r="AB259" s="33">
        <v>127</v>
      </c>
      <c r="AC259" s="38">
        <v>9.3000000000000007</v>
      </c>
      <c r="AD259" s="39">
        <f t="shared" si="9"/>
        <v>1747905686.7698998</v>
      </c>
      <c r="AE259" s="63"/>
      <c r="AF259" s="42"/>
    </row>
    <row r="260" spans="1:33" s="40" customFormat="1">
      <c r="A260" s="34">
        <v>4.9800000000000004</v>
      </c>
      <c r="B260" s="33" t="s">
        <v>31</v>
      </c>
      <c r="C260" s="34">
        <v>14</v>
      </c>
      <c r="D260" s="34">
        <v>23</v>
      </c>
      <c r="E260" s="34">
        <v>20</v>
      </c>
      <c r="F260" s="34">
        <v>14</v>
      </c>
      <c r="G260" s="34">
        <v>8</v>
      </c>
      <c r="H260" s="34">
        <v>11</v>
      </c>
      <c r="I260" s="34">
        <v>10</v>
      </c>
      <c r="J260" s="34">
        <v>78.819999999999993</v>
      </c>
      <c r="K260" s="34">
        <v>2766520.51</v>
      </c>
      <c r="L260" s="15">
        <f t="shared" si="8"/>
        <v>13777272.139800001</v>
      </c>
      <c r="M260" s="33">
        <v>341</v>
      </c>
      <c r="N260" s="38">
        <v>9.1999999999999993</v>
      </c>
      <c r="O260" s="38">
        <v>4.8</v>
      </c>
      <c r="P260" s="38">
        <v>48.5</v>
      </c>
      <c r="Q260" s="38">
        <v>40.799999999999997</v>
      </c>
      <c r="R260" s="38">
        <v>8.3000000000000007</v>
      </c>
      <c r="S260" s="38">
        <v>2.4</v>
      </c>
      <c r="T260" s="38">
        <v>0</v>
      </c>
      <c r="U260" s="34">
        <v>3.37</v>
      </c>
      <c r="V260" s="38">
        <v>10.6</v>
      </c>
      <c r="W260" s="38">
        <v>31.1</v>
      </c>
      <c r="X260" s="38">
        <v>92.2</v>
      </c>
      <c r="Y260" s="38">
        <v>31.6</v>
      </c>
      <c r="Z260" s="38">
        <v>34.200000000000003</v>
      </c>
      <c r="AA260" s="38">
        <v>13.3</v>
      </c>
      <c r="AB260" s="33">
        <v>173</v>
      </c>
      <c r="AC260" s="38">
        <v>9.3000000000000007</v>
      </c>
      <c r="AD260" s="39">
        <f t="shared" si="9"/>
        <v>2383468080.1854</v>
      </c>
      <c r="AE260" s="63"/>
      <c r="AF260" s="42"/>
      <c r="AG260" s="33"/>
    </row>
    <row r="261" spans="1:33" s="40" customFormat="1">
      <c r="A261" s="34">
        <v>5.56</v>
      </c>
      <c r="B261" s="33" t="s">
        <v>122</v>
      </c>
      <c r="C261" s="34">
        <v>2</v>
      </c>
      <c r="D261" s="34">
        <v>17</v>
      </c>
      <c r="E261" s="34">
        <v>25</v>
      </c>
      <c r="F261" s="34">
        <v>28</v>
      </c>
      <c r="G261" s="34">
        <v>16</v>
      </c>
      <c r="H261" s="34">
        <v>5</v>
      </c>
      <c r="I261" s="34">
        <v>7</v>
      </c>
      <c r="J261" s="34">
        <v>77.7</v>
      </c>
      <c r="K261" s="34">
        <v>2478082.02</v>
      </c>
      <c r="L261" s="15">
        <f t="shared" si="8"/>
        <v>13778136.031199999</v>
      </c>
      <c r="M261" s="33">
        <v>503</v>
      </c>
      <c r="N261" s="38">
        <v>7.3</v>
      </c>
      <c r="O261" s="38">
        <v>3.9</v>
      </c>
      <c r="P261" s="38">
        <v>48.4</v>
      </c>
      <c r="Q261" s="38">
        <v>27.9</v>
      </c>
      <c r="R261" s="38">
        <v>8.1999999999999993</v>
      </c>
      <c r="S261" s="38">
        <v>3.6</v>
      </c>
      <c r="T261" s="38">
        <v>11.9</v>
      </c>
      <c r="U261" s="34">
        <v>3.96</v>
      </c>
      <c r="V261" s="38">
        <v>11.5</v>
      </c>
      <c r="W261" s="38">
        <v>34.4</v>
      </c>
      <c r="X261" s="38">
        <v>86.9</v>
      </c>
      <c r="Y261" s="38">
        <v>29</v>
      </c>
      <c r="Z261" s="38">
        <v>33.299999999999997</v>
      </c>
      <c r="AA261" s="38">
        <v>13.2</v>
      </c>
      <c r="AB261" s="33">
        <v>234</v>
      </c>
      <c r="AC261" s="38">
        <v>7.3</v>
      </c>
      <c r="AD261" s="39">
        <f t="shared" si="9"/>
        <v>3224083831.3007998</v>
      </c>
      <c r="AE261" s="33"/>
      <c r="AG261" s="33"/>
    </row>
    <row r="262" spans="1:33">
      <c r="A262" s="15">
        <v>5.48</v>
      </c>
      <c r="B262" s="32" t="s">
        <v>121</v>
      </c>
      <c r="C262" s="15">
        <v>5</v>
      </c>
      <c r="D262" s="15">
        <v>28</v>
      </c>
      <c r="E262" s="15">
        <v>21</v>
      </c>
      <c r="F262" s="15">
        <v>15</v>
      </c>
      <c r="G262" s="15">
        <v>10</v>
      </c>
      <c r="H262" s="15">
        <v>6</v>
      </c>
      <c r="I262" s="15">
        <v>15</v>
      </c>
      <c r="J262" s="15">
        <v>73.599999999999994</v>
      </c>
      <c r="K262" s="52">
        <v>2521250.44</v>
      </c>
      <c r="L262" s="15">
        <f t="shared" si="8"/>
        <v>13816452.4112</v>
      </c>
      <c r="M262" s="12">
        <v>576</v>
      </c>
      <c r="N262" s="14">
        <v>7.6</v>
      </c>
      <c r="O262" s="14"/>
      <c r="P262" s="14"/>
      <c r="Q262" s="14"/>
      <c r="R262" s="14"/>
      <c r="S262" s="14"/>
      <c r="T262" s="14"/>
      <c r="U262" s="15"/>
      <c r="V262" s="14"/>
      <c r="W262" s="14"/>
      <c r="X262" s="14"/>
      <c r="Y262" s="14"/>
      <c r="Z262" s="14"/>
      <c r="AA262" s="14"/>
      <c r="AB262" s="12"/>
      <c r="AC262" s="14"/>
      <c r="AD262" s="39">
        <f t="shared" si="9"/>
        <v>0</v>
      </c>
      <c r="AE262" s="32"/>
      <c r="AF262" s="32"/>
    </row>
    <row r="263" spans="1:33">
      <c r="A263" s="15">
        <v>4.8899999999999997</v>
      </c>
      <c r="B263" s="15" t="s">
        <v>17</v>
      </c>
      <c r="C263" s="15">
        <v>6</v>
      </c>
      <c r="D263" s="15">
        <v>21</v>
      </c>
      <c r="E263" s="15">
        <v>29</v>
      </c>
      <c r="F263" s="15">
        <v>17</v>
      </c>
      <c r="G263" s="15">
        <v>11</v>
      </c>
      <c r="H263" s="15">
        <v>7</v>
      </c>
      <c r="I263" s="15">
        <v>9</v>
      </c>
      <c r="J263" s="15">
        <v>72.22</v>
      </c>
      <c r="K263" s="52">
        <v>2831908.82</v>
      </c>
      <c r="L263" s="15">
        <f t="shared" si="8"/>
        <v>13848034.129799997</v>
      </c>
      <c r="M263" s="12">
        <v>344</v>
      </c>
      <c r="N263" s="14">
        <v>6.8</v>
      </c>
      <c r="O263" s="14">
        <v>4.4000000000000004</v>
      </c>
      <c r="P263" s="14">
        <v>58.1</v>
      </c>
      <c r="Q263" s="14">
        <v>31</v>
      </c>
      <c r="R263" s="14">
        <v>9.5</v>
      </c>
      <c r="S263" s="14">
        <v>1.4</v>
      </c>
      <c r="T263" s="14">
        <v>0</v>
      </c>
      <c r="U263" s="15">
        <v>3.96</v>
      </c>
      <c r="V263" s="14">
        <v>12.4</v>
      </c>
      <c r="W263" s="14">
        <v>36.1</v>
      </c>
      <c r="X263" s="14">
        <v>91.1</v>
      </c>
      <c r="Y263" s="14">
        <v>31.2</v>
      </c>
      <c r="Z263" s="14">
        <v>34.299999999999997</v>
      </c>
      <c r="AA263" s="14">
        <v>11.9</v>
      </c>
      <c r="AB263" s="12">
        <v>162</v>
      </c>
      <c r="AC263" s="14">
        <v>7.1</v>
      </c>
      <c r="AD263" s="39">
        <f t="shared" si="9"/>
        <v>2243381529.0275998</v>
      </c>
      <c r="AE263" s="32"/>
      <c r="AF263" s="32"/>
    </row>
    <row r="264" spans="1:33">
      <c r="A264" s="34">
        <v>5.34</v>
      </c>
      <c r="B264" s="33" t="s">
        <v>17</v>
      </c>
      <c r="C264" s="34">
        <v>0</v>
      </c>
      <c r="D264" s="34">
        <v>18</v>
      </c>
      <c r="E264" s="34">
        <v>37</v>
      </c>
      <c r="F264" s="34">
        <v>15</v>
      </c>
      <c r="G264" s="34">
        <v>12</v>
      </c>
      <c r="H264" s="34">
        <v>10</v>
      </c>
      <c r="I264" s="34">
        <v>8</v>
      </c>
      <c r="J264" s="34">
        <v>79.430000000000007</v>
      </c>
      <c r="K264" s="34">
        <v>2608394.1</v>
      </c>
      <c r="L264" s="34">
        <f t="shared" si="8"/>
        <v>13928824.494000001</v>
      </c>
      <c r="M264" s="33">
        <v>279</v>
      </c>
      <c r="N264" s="38">
        <v>8</v>
      </c>
      <c r="O264" s="38">
        <v>3.5</v>
      </c>
      <c r="P264" s="38">
        <v>51.7</v>
      </c>
      <c r="Q264" s="38">
        <v>37.1</v>
      </c>
      <c r="R264" s="38">
        <v>0.2</v>
      </c>
      <c r="S264" s="38">
        <v>10.6</v>
      </c>
      <c r="T264" s="38">
        <v>0.4</v>
      </c>
      <c r="U264" s="34">
        <v>3.9</v>
      </c>
      <c r="V264" s="38">
        <v>11.3</v>
      </c>
      <c r="W264" s="38">
        <v>33.6</v>
      </c>
      <c r="X264" s="38">
        <v>86.2</v>
      </c>
      <c r="Y264" s="38">
        <v>29.1</v>
      </c>
      <c r="Z264" s="38">
        <v>33.700000000000003</v>
      </c>
      <c r="AA264" s="38">
        <v>12.7</v>
      </c>
      <c r="AB264" s="33">
        <v>189</v>
      </c>
      <c r="AC264" s="38">
        <v>8.8000000000000007</v>
      </c>
      <c r="AD264" s="62">
        <f t="shared" si="9"/>
        <v>2632547829.3660002</v>
      </c>
      <c r="AE264" s="33"/>
      <c r="AF264" s="33"/>
    </row>
    <row r="265" spans="1:33" s="40" customFormat="1">
      <c r="A265" s="34">
        <v>3.92</v>
      </c>
      <c r="B265" s="33" t="s">
        <v>18</v>
      </c>
      <c r="C265" s="34">
        <v>3</v>
      </c>
      <c r="D265" s="34">
        <v>27</v>
      </c>
      <c r="E265" s="34">
        <v>34</v>
      </c>
      <c r="F265" s="34">
        <v>26</v>
      </c>
      <c r="G265" s="34">
        <v>10</v>
      </c>
      <c r="H265" s="34"/>
      <c r="I265" s="34"/>
      <c r="J265" s="34">
        <v>89.86</v>
      </c>
      <c r="K265" s="34">
        <v>3576637.94</v>
      </c>
      <c r="L265" s="15">
        <f t="shared" si="8"/>
        <v>14020420.7248</v>
      </c>
      <c r="M265" s="33">
        <v>240</v>
      </c>
      <c r="N265" s="38">
        <v>7.3</v>
      </c>
      <c r="O265" s="38">
        <v>4.7</v>
      </c>
      <c r="P265" s="38">
        <v>42.7</v>
      </c>
      <c r="Q265" s="38">
        <v>46.2</v>
      </c>
      <c r="R265" s="38">
        <v>7</v>
      </c>
      <c r="S265" s="38">
        <v>3.8</v>
      </c>
      <c r="T265" s="38">
        <v>0.3</v>
      </c>
      <c r="U265" s="34">
        <v>3.67</v>
      </c>
      <c r="V265" s="38">
        <v>10</v>
      </c>
      <c r="W265" s="38">
        <v>30.8</v>
      </c>
      <c r="X265" s="38">
        <v>83.7</v>
      </c>
      <c r="Y265" s="38">
        <v>27.3</v>
      </c>
      <c r="Z265" s="38">
        <v>32.5</v>
      </c>
      <c r="AA265" s="38">
        <v>14.9</v>
      </c>
      <c r="AB265" s="33">
        <v>193</v>
      </c>
      <c r="AC265" s="38">
        <v>9.5</v>
      </c>
      <c r="AD265" s="39">
        <f t="shared" si="9"/>
        <v>2705941199.8864002</v>
      </c>
      <c r="AE265" s="33"/>
    </row>
    <row r="266" spans="1:33" s="40" customFormat="1">
      <c r="A266" s="15">
        <v>4.33</v>
      </c>
      <c r="B266" s="32" t="s">
        <v>63</v>
      </c>
      <c r="C266" s="15">
        <v>6</v>
      </c>
      <c r="D266" s="15">
        <v>39</v>
      </c>
      <c r="E266" s="15">
        <v>24</v>
      </c>
      <c r="F266" s="15">
        <v>24</v>
      </c>
      <c r="G266" s="15">
        <v>5</v>
      </c>
      <c r="H266" s="15">
        <v>0</v>
      </c>
      <c r="I266" s="15"/>
      <c r="J266" s="15">
        <v>81.53</v>
      </c>
      <c r="K266" s="52">
        <v>3243212.75</v>
      </c>
      <c r="L266" s="15">
        <f t="shared" si="8"/>
        <v>14043111.2075</v>
      </c>
      <c r="M266" s="12"/>
      <c r="N266" s="14"/>
      <c r="O266" s="14"/>
      <c r="P266" s="14"/>
      <c r="Q266" s="14"/>
      <c r="R266" s="14"/>
      <c r="S266" s="14"/>
      <c r="T266" s="14"/>
      <c r="U266" s="15"/>
      <c r="V266" s="14"/>
      <c r="W266" s="14"/>
      <c r="X266" s="14"/>
      <c r="Y266" s="14"/>
      <c r="Z266" s="14"/>
      <c r="AA266" s="14"/>
      <c r="AB266" s="12"/>
      <c r="AC266" s="14"/>
      <c r="AD266" s="39">
        <f t="shared" si="9"/>
        <v>0</v>
      </c>
      <c r="AE266" s="32"/>
      <c r="AF266" s="32"/>
      <c r="AG266" s="33"/>
    </row>
    <row r="267" spans="1:33" s="40" customFormat="1">
      <c r="A267" s="34">
        <v>3.83</v>
      </c>
      <c r="B267" s="33" t="s">
        <v>17</v>
      </c>
      <c r="C267" s="34">
        <v>3</v>
      </c>
      <c r="D267" s="34">
        <v>39</v>
      </c>
      <c r="E267" s="34">
        <v>28</v>
      </c>
      <c r="F267" s="34">
        <v>14</v>
      </c>
      <c r="G267" s="34">
        <v>9</v>
      </c>
      <c r="H267" s="34">
        <v>6</v>
      </c>
      <c r="I267" s="34">
        <v>1</v>
      </c>
      <c r="J267" s="34">
        <v>84.08</v>
      </c>
      <c r="K267" s="34">
        <v>3669384.38</v>
      </c>
      <c r="L267" s="15">
        <f t="shared" si="8"/>
        <v>14053742.1754</v>
      </c>
      <c r="M267" s="33">
        <v>488</v>
      </c>
      <c r="N267" s="38">
        <v>7.1</v>
      </c>
      <c r="O267" s="38">
        <v>5.4</v>
      </c>
      <c r="P267" s="38">
        <v>51.1</v>
      </c>
      <c r="Q267" s="38">
        <v>35.200000000000003</v>
      </c>
      <c r="R267" s="38">
        <v>9.9</v>
      </c>
      <c r="S267" s="38">
        <v>3.2</v>
      </c>
      <c r="T267" s="38">
        <v>0.5</v>
      </c>
      <c r="U267" s="34">
        <v>3.78</v>
      </c>
      <c r="V267" s="38">
        <v>11.3</v>
      </c>
      <c r="W267" s="38">
        <v>34</v>
      </c>
      <c r="X267" s="38">
        <v>90</v>
      </c>
      <c r="Y267" s="38">
        <v>29.9</v>
      </c>
      <c r="Z267" s="38">
        <v>73.2</v>
      </c>
      <c r="AA267" s="38">
        <v>13.8</v>
      </c>
      <c r="AB267" s="33">
        <v>218</v>
      </c>
      <c r="AC267" s="38">
        <v>7.1</v>
      </c>
      <c r="AD267" s="39">
        <f t="shared" si="9"/>
        <v>3063715794.2371998</v>
      </c>
      <c r="AE267" s="63"/>
      <c r="AF267" s="42"/>
    </row>
    <row r="268" spans="1:33" s="40" customFormat="1">
      <c r="A268" s="34">
        <v>5.0199999999999996</v>
      </c>
      <c r="B268" s="33" t="s">
        <v>31</v>
      </c>
      <c r="C268" s="34">
        <v>6</v>
      </c>
      <c r="D268" s="34">
        <v>16</v>
      </c>
      <c r="E268" s="34">
        <v>29</v>
      </c>
      <c r="F268" s="34">
        <v>19</v>
      </c>
      <c r="G268" s="34">
        <v>19</v>
      </c>
      <c r="H268" s="34">
        <v>6</v>
      </c>
      <c r="I268" s="34">
        <v>5</v>
      </c>
      <c r="J268" s="34">
        <v>79.67</v>
      </c>
      <c r="K268" s="34">
        <v>2800890.62</v>
      </c>
      <c r="L268" s="15">
        <f t="shared" si="8"/>
        <v>14060470.9124</v>
      </c>
      <c r="M268" s="33">
        <v>546</v>
      </c>
      <c r="N268" s="38">
        <v>7.4</v>
      </c>
      <c r="O268" s="38">
        <v>7.1</v>
      </c>
      <c r="P268" s="38">
        <v>67.3</v>
      </c>
      <c r="Q268" s="38">
        <v>18.600000000000001</v>
      </c>
      <c r="R268" s="38">
        <v>7.5</v>
      </c>
      <c r="S268" s="38">
        <v>5.8</v>
      </c>
      <c r="T268" s="38">
        <v>0.8</v>
      </c>
      <c r="U268" s="34">
        <v>3.72</v>
      </c>
      <c r="V268" s="38">
        <v>9.1999999999999993</v>
      </c>
      <c r="W268" s="38">
        <v>28.5</v>
      </c>
      <c r="X268" s="38">
        <v>76.599999999999994</v>
      </c>
      <c r="Y268" s="38">
        <v>24.7</v>
      </c>
      <c r="Z268" s="38">
        <v>32.200000000000003</v>
      </c>
      <c r="AA268" s="38">
        <v>18.399999999999999</v>
      </c>
      <c r="AB268" s="33">
        <v>306</v>
      </c>
      <c r="AC268" s="38">
        <v>7.5</v>
      </c>
      <c r="AD268" s="39">
        <f t="shared" si="9"/>
        <v>4302504099.1943998</v>
      </c>
      <c r="AE268" s="63"/>
      <c r="AF268" s="42"/>
      <c r="AG268" s="33"/>
    </row>
    <row r="269" spans="1:33">
      <c r="A269" s="34">
        <v>4.0199999999999996</v>
      </c>
      <c r="B269" s="33" t="s">
        <v>101</v>
      </c>
      <c r="C269" s="34">
        <v>18</v>
      </c>
      <c r="D269" s="34">
        <v>20</v>
      </c>
      <c r="E269" s="34">
        <v>24</v>
      </c>
      <c r="F269" s="34">
        <v>18</v>
      </c>
      <c r="G269" s="34">
        <v>8</v>
      </c>
      <c r="H269" s="34">
        <v>8</v>
      </c>
      <c r="I269" s="34">
        <v>4</v>
      </c>
      <c r="J269" s="34">
        <v>83.06</v>
      </c>
      <c r="K269" s="34">
        <v>3501511.95</v>
      </c>
      <c r="L269" s="15">
        <f t="shared" si="8"/>
        <v>14076078.038999999</v>
      </c>
      <c r="M269" s="33">
        <v>348</v>
      </c>
      <c r="N269" s="38">
        <v>7.9</v>
      </c>
      <c r="O269" s="38">
        <v>5.5</v>
      </c>
      <c r="P269" s="38">
        <v>56.2</v>
      </c>
      <c r="Q269" s="38">
        <v>33</v>
      </c>
      <c r="R269" s="38">
        <v>5.9</v>
      </c>
      <c r="S269" s="38">
        <v>4.7</v>
      </c>
      <c r="T269" s="38">
        <v>0.2</v>
      </c>
      <c r="U269" s="34">
        <v>4.18</v>
      </c>
      <c r="V269" s="38">
        <v>11.8</v>
      </c>
      <c r="W269" s="38">
        <v>35.9</v>
      </c>
      <c r="X269" s="38">
        <v>85.7</v>
      </c>
      <c r="Y269" s="38">
        <v>28.3</v>
      </c>
      <c r="Z269" s="38">
        <v>33</v>
      </c>
      <c r="AA269" s="38">
        <v>13.2</v>
      </c>
      <c r="AB269" s="33">
        <v>202</v>
      </c>
      <c r="AC269" s="38">
        <v>7.9</v>
      </c>
      <c r="AD269" s="39">
        <f t="shared" si="9"/>
        <v>2843367763.8779998</v>
      </c>
      <c r="AE269" s="63"/>
    </row>
    <row r="270" spans="1:33">
      <c r="A270" s="15">
        <v>3.87</v>
      </c>
      <c r="B270" s="32" t="s">
        <v>17</v>
      </c>
      <c r="C270" s="15">
        <v>19</v>
      </c>
      <c r="D270" s="15">
        <v>21</v>
      </c>
      <c r="E270" s="15">
        <v>23</v>
      </c>
      <c r="F270" s="15">
        <v>18</v>
      </c>
      <c r="G270" s="15">
        <v>11</v>
      </c>
      <c r="H270" s="15">
        <v>2</v>
      </c>
      <c r="I270" s="15">
        <v>6</v>
      </c>
      <c r="J270" s="15">
        <v>85.3</v>
      </c>
      <c r="K270" s="52">
        <v>3648419.58</v>
      </c>
      <c r="L270" s="15">
        <f t="shared" si="8"/>
        <v>14119383.774600001</v>
      </c>
      <c r="M270" s="12">
        <v>425</v>
      </c>
      <c r="N270" s="14">
        <v>6.8</v>
      </c>
      <c r="O270" s="14"/>
      <c r="P270" s="14"/>
      <c r="Q270" s="14"/>
      <c r="R270" s="14"/>
      <c r="S270" s="14"/>
      <c r="T270" s="14"/>
      <c r="U270" s="15"/>
      <c r="V270" s="14"/>
      <c r="W270" s="14"/>
      <c r="X270" s="14"/>
      <c r="Y270" s="14"/>
      <c r="Z270" s="14"/>
      <c r="AA270" s="14"/>
      <c r="AB270" s="12"/>
      <c r="AC270" s="14"/>
      <c r="AD270" s="39">
        <f t="shared" si="9"/>
        <v>0</v>
      </c>
      <c r="AE270" s="32"/>
      <c r="AF270" s="32"/>
    </row>
    <row r="271" spans="1:33">
      <c r="A271" s="34">
        <v>5.61</v>
      </c>
      <c r="B271" s="33" t="s">
        <v>90</v>
      </c>
      <c r="C271" s="34">
        <v>7</v>
      </c>
      <c r="D271" s="34">
        <v>15</v>
      </c>
      <c r="E271" s="34">
        <v>24</v>
      </c>
      <c r="F271" s="34">
        <v>17</v>
      </c>
      <c r="G271" s="34">
        <v>17</v>
      </c>
      <c r="H271" s="34">
        <v>8</v>
      </c>
      <c r="I271" s="34">
        <v>12</v>
      </c>
      <c r="J271" s="34">
        <v>77.62</v>
      </c>
      <c r="K271" s="34">
        <v>2565318.98</v>
      </c>
      <c r="L271" s="15">
        <f t="shared" si="8"/>
        <v>14391439.4778</v>
      </c>
      <c r="M271" s="33">
        <v>340</v>
      </c>
      <c r="N271" s="38">
        <v>7</v>
      </c>
      <c r="O271" s="38">
        <v>6.4</v>
      </c>
      <c r="P271" s="38">
        <v>76.2</v>
      </c>
      <c r="Q271" s="38">
        <v>19.399999999999999</v>
      </c>
      <c r="R271" s="38">
        <v>3.5</v>
      </c>
      <c r="S271" s="38">
        <v>0.6</v>
      </c>
      <c r="T271" s="38">
        <v>0.3</v>
      </c>
      <c r="U271" s="34">
        <v>3.81</v>
      </c>
      <c r="V271" s="38">
        <v>12.1</v>
      </c>
      <c r="W271" s="38">
        <v>36.1</v>
      </c>
      <c r="X271" s="38">
        <v>94.7</v>
      </c>
      <c r="Y271" s="38">
        <v>31.8</v>
      </c>
      <c r="Z271" s="38">
        <v>33.5</v>
      </c>
      <c r="AA271" s="38">
        <v>12.4</v>
      </c>
      <c r="AB271" s="33">
        <v>136</v>
      </c>
      <c r="AC271" s="38">
        <v>7.4</v>
      </c>
      <c r="AD271" s="39">
        <f t="shared" si="9"/>
        <v>1957235768.9808002</v>
      </c>
      <c r="AE271" s="33"/>
      <c r="AF271" s="40"/>
    </row>
    <row r="272" spans="1:33">
      <c r="A272" s="34">
        <v>4.5199999999999996</v>
      </c>
      <c r="B272" s="33" t="s">
        <v>102</v>
      </c>
      <c r="C272" s="34">
        <v>7</v>
      </c>
      <c r="D272" s="34">
        <v>21</v>
      </c>
      <c r="E272" s="34">
        <v>20</v>
      </c>
      <c r="F272" s="34">
        <v>31</v>
      </c>
      <c r="G272" s="34">
        <v>11</v>
      </c>
      <c r="H272" s="34">
        <v>6</v>
      </c>
      <c r="I272" s="34">
        <v>4</v>
      </c>
      <c r="J272" s="34">
        <v>79.66</v>
      </c>
      <c r="K272" s="34">
        <v>3188772.04</v>
      </c>
      <c r="L272" s="15">
        <f t="shared" si="8"/>
        <v>14413249.6208</v>
      </c>
      <c r="M272" s="33">
        <v>344</v>
      </c>
      <c r="N272" s="38">
        <v>7</v>
      </c>
      <c r="O272" s="38">
        <v>4.7</v>
      </c>
      <c r="P272" s="38">
        <v>59.8</v>
      </c>
      <c r="Q272" s="38">
        <v>28.6</v>
      </c>
      <c r="R272" s="38">
        <v>5.9</v>
      </c>
      <c r="S272" s="38">
        <v>3.5</v>
      </c>
      <c r="T272" s="38">
        <v>2.2000000000000002</v>
      </c>
      <c r="U272" s="34">
        <v>4.0199999999999996</v>
      </c>
      <c r="V272" s="38">
        <v>11.7</v>
      </c>
      <c r="W272" s="38">
        <v>34.299999999999997</v>
      </c>
      <c r="X272" s="38">
        <v>85.2</v>
      </c>
      <c r="Y272" s="38">
        <v>29.2</v>
      </c>
      <c r="Z272" s="38">
        <v>34.299999999999997</v>
      </c>
      <c r="AA272" s="38">
        <v>12.9</v>
      </c>
      <c r="AB272" s="33">
        <v>194</v>
      </c>
      <c r="AC272" s="38">
        <v>6.8</v>
      </c>
      <c r="AD272" s="39">
        <f t="shared" si="9"/>
        <v>2796170426.4351997</v>
      </c>
      <c r="AE272" s="33"/>
      <c r="AF272" s="40"/>
    </row>
    <row r="273" spans="1:32" s="40" customFormat="1">
      <c r="A273" s="34">
        <v>4.1399999999999997</v>
      </c>
      <c r="B273" s="33" t="s">
        <v>102</v>
      </c>
      <c r="C273" s="34">
        <v>4</v>
      </c>
      <c r="D273" s="34">
        <v>28</v>
      </c>
      <c r="E273" s="34">
        <v>26</v>
      </c>
      <c r="F273" s="34">
        <v>23</v>
      </c>
      <c r="G273" s="34">
        <v>13</v>
      </c>
      <c r="H273" s="34">
        <v>2</v>
      </c>
      <c r="I273" s="34">
        <v>4</v>
      </c>
      <c r="J273" s="34">
        <v>87.57</v>
      </c>
      <c r="K273" s="34">
        <v>3488234.33</v>
      </c>
      <c r="L273" s="15">
        <f t="shared" si="8"/>
        <v>14441290.1262</v>
      </c>
      <c r="M273" s="33">
        <v>465</v>
      </c>
      <c r="N273" s="38">
        <v>7.9</v>
      </c>
      <c r="O273" s="38">
        <v>6.2</v>
      </c>
      <c r="P273" s="38">
        <v>63.9</v>
      </c>
      <c r="Q273" s="38">
        <v>23.4</v>
      </c>
      <c r="R273" s="38">
        <v>6.7</v>
      </c>
      <c r="S273" s="38">
        <v>5.4</v>
      </c>
      <c r="T273" s="38">
        <v>0.6</v>
      </c>
      <c r="U273" s="34">
        <v>3.53</v>
      </c>
      <c r="V273" s="38">
        <v>11.7</v>
      </c>
      <c r="W273" s="38">
        <v>33.9</v>
      </c>
      <c r="X273" s="38">
        <v>95.9</v>
      </c>
      <c r="Y273" s="38">
        <v>33</v>
      </c>
      <c r="Z273" s="38">
        <v>34.4</v>
      </c>
      <c r="AA273" s="38">
        <v>13.1</v>
      </c>
      <c r="AB273" s="33">
        <v>213</v>
      </c>
      <c r="AC273" s="38">
        <v>8.5</v>
      </c>
      <c r="AD273" s="39">
        <f t="shared" si="9"/>
        <v>3075994796.8806</v>
      </c>
      <c r="AE273" s="33"/>
    </row>
    <row r="274" spans="1:32" s="40" customFormat="1">
      <c r="A274" s="34">
        <v>4.9800000000000004</v>
      </c>
      <c r="B274" s="33" t="s">
        <v>102</v>
      </c>
      <c r="C274" s="34">
        <v>8</v>
      </c>
      <c r="D274" s="34">
        <v>15</v>
      </c>
      <c r="E274" s="34">
        <v>21</v>
      </c>
      <c r="F274" s="34">
        <v>23</v>
      </c>
      <c r="G274" s="34">
        <v>22</v>
      </c>
      <c r="H274" s="34">
        <v>8</v>
      </c>
      <c r="I274" s="34">
        <v>3</v>
      </c>
      <c r="J274" s="34">
        <v>78.16</v>
      </c>
      <c r="K274" s="34">
        <v>2909910.89</v>
      </c>
      <c r="L274" s="15">
        <f t="shared" si="8"/>
        <v>14491356.232200002</v>
      </c>
      <c r="M274" s="33">
        <v>473</v>
      </c>
      <c r="N274" s="38">
        <v>7.2</v>
      </c>
      <c r="O274" s="38">
        <v>4.5</v>
      </c>
      <c r="P274" s="38">
        <v>64.7</v>
      </c>
      <c r="Q274" s="38">
        <v>21.4</v>
      </c>
      <c r="R274" s="38">
        <v>8.1</v>
      </c>
      <c r="S274" s="38">
        <v>5.6</v>
      </c>
      <c r="T274" s="38">
        <v>0.2</v>
      </c>
      <c r="U274" s="34">
        <v>4.1900000000000004</v>
      </c>
      <c r="V274" s="38">
        <v>13.2</v>
      </c>
      <c r="W274" s="38">
        <v>39.700000000000003</v>
      </c>
      <c r="X274" s="38">
        <v>94.5</v>
      </c>
      <c r="Y274" s="38">
        <v>31.6</v>
      </c>
      <c r="Z274" s="38">
        <v>33.4</v>
      </c>
      <c r="AA274" s="38">
        <v>13.7</v>
      </c>
      <c r="AB274" s="33">
        <v>176</v>
      </c>
      <c r="AC274" s="38">
        <v>7.2</v>
      </c>
      <c r="AD274" s="39">
        <f t="shared" si="9"/>
        <v>2550478696.8672004</v>
      </c>
      <c r="AE274" s="63"/>
      <c r="AF274" s="42"/>
    </row>
    <row r="275" spans="1:32" s="40" customFormat="1">
      <c r="A275" s="34">
        <v>5.26</v>
      </c>
      <c r="B275" s="33" t="s">
        <v>87</v>
      </c>
      <c r="C275" s="34">
        <v>2</v>
      </c>
      <c r="D275" s="34">
        <v>16</v>
      </c>
      <c r="E275" s="34">
        <v>32</v>
      </c>
      <c r="F275" s="34">
        <v>24</v>
      </c>
      <c r="G275" s="34">
        <v>15</v>
      </c>
      <c r="H275" s="34">
        <v>7</v>
      </c>
      <c r="I275" s="34">
        <v>4</v>
      </c>
      <c r="J275" s="34">
        <v>76.88</v>
      </c>
      <c r="K275" s="34">
        <v>2784902.91</v>
      </c>
      <c r="L275" s="15">
        <f t="shared" si="8"/>
        <v>14648589.306600001</v>
      </c>
      <c r="M275" s="33">
        <v>257</v>
      </c>
      <c r="N275" s="38">
        <v>7.7</v>
      </c>
      <c r="O275" s="38">
        <v>4.5</v>
      </c>
      <c r="P275" s="38">
        <v>53.6</v>
      </c>
      <c r="Q275" s="38">
        <v>25.3</v>
      </c>
      <c r="R275" s="38">
        <v>2.9</v>
      </c>
      <c r="S275" s="38">
        <v>17.8</v>
      </c>
      <c r="T275" s="38">
        <v>0.4</v>
      </c>
      <c r="U275" s="34">
        <v>1</v>
      </c>
      <c r="V275" s="38">
        <v>3.2</v>
      </c>
      <c r="W275" s="38">
        <v>9.1999999999999993</v>
      </c>
      <c r="X275" s="38">
        <v>91.9</v>
      </c>
      <c r="Y275" s="38">
        <v>31.5</v>
      </c>
      <c r="Z275" s="38">
        <v>34.299999999999997</v>
      </c>
      <c r="AA275" s="38">
        <v>12.9</v>
      </c>
      <c r="AB275" s="33">
        <v>258</v>
      </c>
      <c r="AC275" s="38">
        <v>7.8</v>
      </c>
      <c r="AD275" s="39">
        <f t="shared" si="9"/>
        <v>3779336041.1028004</v>
      </c>
      <c r="AE275" s="33"/>
    </row>
    <row r="276" spans="1:32">
      <c r="A276" s="15">
        <v>5.27</v>
      </c>
      <c r="B276" s="32" t="s">
        <v>33</v>
      </c>
      <c r="C276" s="15">
        <v>10</v>
      </c>
      <c r="D276" s="15">
        <v>24</v>
      </c>
      <c r="E276" s="15">
        <v>18</v>
      </c>
      <c r="F276" s="15">
        <v>15</v>
      </c>
      <c r="G276" s="15">
        <v>13</v>
      </c>
      <c r="H276" s="15">
        <v>9</v>
      </c>
      <c r="I276" s="15">
        <v>11</v>
      </c>
      <c r="J276" s="15">
        <v>73.59</v>
      </c>
      <c r="K276" s="52">
        <v>2781479.01</v>
      </c>
      <c r="L276" s="15">
        <f t="shared" si="8"/>
        <v>14658394.382699998</v>
      </c>
      <c r="M276" s="12">
        <v>324</v>
      </c>
      <c r="N276" s="14">
        <v>9.1999999999999993</v>
      </c>
      <c r="O276" s="14"/>
      <c r="P276" s="14"/>
      <c r="Q276" s="14"/>
      <c r="R276" s="14"/>
      <c r="S276" s="14"/>
      <c r="T276" s="14"/>
      <c r="U276" s="15"/>
      <c r="V276" s="14"/>
      <c r="W276" s="14"/>
      <c r="X276" s="14"/>
      <c r="Y276" s="14"/>
      <c r="Z276" s="14"/>
      <c r="AA276" s="14"/>
      <c r="AB276" s="12"/>
      <c r="AC276" s="14"/>
      <c r="AD276" s="39">
        <f t="shared" si="9"/>
        <v>0</v>
      </c>
      <c r="AE276" s="32"/>
      <c r="AF276" s="32"/>
    </row>
    <row r="277" spans="1:32" s="40" customFormat="1">
      <c r="A277" s="34">
        <v>4.88</v>
      </c>
      <c r="B277" s="33" t="s">
        <v>121</v>
      </c>
      <c r="C277" s="34">
        <v>4</v>
      </c>
      <c r="D277" s="34">
        <v>23</v>
      </c>
      <c r="E277" s="34">
        <v>24</v>
      </c>
      <c r="F277" s="34">
        <v>21</v>
      </c>
      <c r="G277" s="34">
        <v>13</v>
      </c>
      <c r="H277" s="34">
        <v>8</v>
      </c>
      <c r="I277" s="34">
        <v>7</v>
      </c>
      <c r="J277" s="34">
        <v>81.709999999999994</v>
      </c>
      <c r="K277" s="34">
        <v>3033846.64</v>
      </c>
      <c r="L277" s="15">
        <f t="shared" si="8"/>
        <v>14805171.6032</v>
      </c>
      <c r="M277" s="33">
        <v>620</v>
      </c>
      <c r="N277" s="38">
        <v>6.6</v>
      </c>
      <c r="O277" s="38">
        <v>7.1</v>
      </c>
      <c r="P277" s="38">
        <v>63.7</v>
      </c>
      <c r="Q277" s="38">
        <v>29.7</v>
      </c>
      <c r="R277" s="38">
        <v>5.6</v>
      </c>
      <c r="S277" s="38">
        <v>0.8</v>
      </c>
      <c r="T277" s="38">
        <v>0.2</v>
      </c>
      <c r="U277" s="34">
        <v>3.71</v>
      </c>
      <c r="V277" s="38">
        <v>11.4</v>
      </c>
      <c r="W277" s="38">
        <v>32.799999999999997</v>
      </c>
      <c r="X277" s="38">
        <v>88.4</v>
      </c>
      <c r="Y277" s="38">
        <v>30.8</v>
      </c>
      <c r="Z277" s="38">
        <v>34.799999999999997</v>
      </c>
      <c r="AA277" s="38">
        <v>12.2</v>
      </c>
      <c r="AB277" s="33">
        <v>293</v>
      </c>
      <c r="AC277" s="38">
        <v>6.8</v>
      </c>
      <c r="AD277" s="39">
        <f t="shared" si="9"/>
        <v>4337915279.7376003</v>
      </c>
      <c r="AE277" s="33"/>
    </row>
    <row r="278" spans="1:32">
      <c r="A278" s="34">
        <v>5.24</v>
      </c>
      <c r="B278" s="33" t="s">
        <v>90</v>
      </c>
      <c r="C278" s="34">
        <v>5</v>
      </c>
      <c r="D278" s="34">
        <v>19</v>
      </c>
      <c r="E278" s="34">
        <v>23</v>
      </c>
      <c r="F278" s="34">
        <v>24</v>
      </c>
      <c r="G278" s="34">
        <v>10</v>
      </c>
      <c r="H278" s="34">
        <v>7</v>
      </c>
      <c r="I278" s="34">
        <v>12</v>
      </c>
      <c r="J278" s="34">
        <v>78.25</v>
      </c>
      <c r="K278" s="34">
        <v>2871019.02</v>
      </c>
      <c r="L278" s="15">
        <f t="shared" si="8"/>
        <v>15044139.664800001</v>
      </c>
      <c r="M278" s="33">
        <v>297</v>
      </c>
      <c r="N278" s="38">
        <v>7.1</v>
      </c>
      <c r="O278" s="38">
        <v>2.5</v>
      </c>
      <c r="P278" s="38">
        <v>59.6</v>
      </c>
      <c r="Q278" s="38">
        <v>30.7</v>
      </c>
      <c r="R278" s="38">
        <v>7.1</v>
      </c>
      <c r="S278" s="38">
        <v>2</v>
      </c>
      <c r="T278" s="38">
        <v>0.6</v>
      </c>
      <c r="U278" s="34">
        <v>3.77</v>
      </c>
      <c r="V278" s="38">
        <v>11.6</v>
      </c>
      <c r="W278" s="38">
        <v>34</v>
      </c>
      <c r="X278" s="38">
        <v>90.2</v>
      </c>
      <c r="Y278" s="38">
        <v>30.8</v>
      </c>
      <c r="Z278" s="38">
        <v>34.200000000000003</v>
      </c>
      <c r="AA278" s="38">
        <v>12.2</v>
      </c>
      <c r="AB278" s="35">
        <v>153</v>
      </c>
      <c r="AC278" s="38">
        <v>7.1</v>
      </c>
      <c r="AD278" s="39">
        <f t="shared" si="9"/>
        <v>2301753368.7144003</v>
      </c>
      <c r="AE278" s="33"/>
      <c r="AF278" s="33"/>
    </row>
    <row r="279" spans="1:32" s="40" customFormat="1">
      <c r="A279" s="15">
        <v>4.96</v>
      </c>
      <c r="B279" s="32" t="s">
        <v>122</v>
      </c>
      <c r="C279" s="15">
        <v>16</v>
      </c>
      <c r="D279" s="15">
        <v>17</v>
      </c>
      <c r="E279" s="15">
        <v>18</v>
      </c>
      <c r="F279" s="15">
        <v>15</v>
      </c>
      <c r="G279" s="15">
        <v>14</v>
      </c>
      <c r="H279" s="15">
        <v>10</v>
      </c>
      <c r="I279" s="15">
        <v>10</v>
      </c>
      <c r="J279" s="15">
        <v>76.72</v>
      </c>
      <c r="K279" s="52">
        <v>3034246.7</v>
      </c>
      <c r="L279" s="15">
        <f t="shared" si="8"/>
        <v>15049863.632000001</v>
      </c>
      <c r="M279" s="12">
        <v>314</v>
      </c>
      <c r="N279" s="14">
        <v>6.4</v>
      </c>
      <c r="O279" s="14"/>
      <c r="P279" s="14"/>
      <c r="Q279" s="14"/>
      <c r="R279" s="14"/>
      <c r="S279" s="14"/>
      <c r="T279" s="14"/>
      <c r="U279" s="15"/>
      <c r="V279" s="14"/>
      <c r="W279" s="14"/>
      <c r="X279" s="14"/>
      <c r="Y279" s="14"/>
      <c r="Z279" s="14"/>
      <c r="AA279" s="14"/>
      <c r="AB279" s="12"/>
      <c r="AC279" s="14"/>
      <c r="AD279" s="39">
        <f t="shared" si="9"/>
        <v>0</v>
      </c>
      <c r="AE279" s="32"/>
      <c r="AF279" s="32"/>
    </row>
    <row r="280" spans="1:32" s="40" customFormat="1">
      <c r="A280" s="15">
        <v>5.15</v>
      </c>
      <c r="B280" s="32" t="s">
        <v>90</v>
      </c>
      <c r="C280" s="15">
        <v>2</v>
      </c>
      <c r="D280" s="15">
        <v>22</v>
      </c>
      <c r="E280" s="15">
        <v>29</v>
      </c>
      <c r="F280" s="15">
        <v>20</v>
      </c>
      <c r="G280" s="15">
        <v>12</v>
      </c>
      <c r="H280" s="15">
        <v>4</v>
      </c>
      <c r="I280" s="15">
        <v>11</v>
      </c>
      <c r="J280" s="15">
        <v>78.5</v>
      </c>
      <c r="K280" s="15">
        <v>2939874.96</v>
      </c>
      <c r="L280" s="15">
        <f t="shared" si="8"/>
        <v>15140356.044000002</v>
      </c>
      <c r="M280" s="32">
        <v>391</v>
      </c>
      <c r="N280" s="14">
        <v>7.7</v>
      </c>
      <c r="O280" s="14">
        <v>5.2</v>
      </c>
      <c r="P280" s="14">
        <v>59.8</v>
      </c>
      <c r="Q280" s="14">
        <v>30.2</v>
      </c>
      <c r="R280" s="14">
        <v>6.9</v>
      </c>
      <c r="S280" s="14">
        <v>2.1</v>
      </c>
      <c r="T280" s="14">
        <v>1</v>
      </c>
      <c r="U280" s="15">
        <v>3.22</v>
      </c>
      <c r="V280" s="14">
        <v>9.6999999999999993</v>
      </c>
      <c r="W280" s="14">
        <v>29.1</v>
      </c>
      <c r="X280" s="14">
        <v>90.1</v>
      </c>
      <c r="Y280" s="14">
        <v>30</v>
      </c>
      <c r="Z280" s="14">
        <v>33.200000000000003</v>
      </c>
      <c r="AA280" s="14">
        <v>15.8</v>
      </c>
      <c r="AB280" s="12">
        <v>210</v>
      </c>
      <c r="AC280" s="14">
        <v>7.5</v>
      </c>
      <c r="AD280" s="39">
        <f t="shared" si="9"/>
        <v>3179474769.2400002</v>
      </c>
      <c r="AE280" s="32" t="s">
        <v>50</v>
      </c>
      <c r="AF280" s="32"/>
    </row>
    <row r="281" spans="1:32" s="40" customFormat="1">
      <c r="A281" s="34">
        <v>4.62</v>
      </c>
      <c r="B281" s="33" t="s">
        <v>17</v>
      </c>
      <c r="C281" s="34">
        <v>6</v>
      </c>
      <c r="D281" s="34">
        <v>25</v>
      </c>
      <c r="E281" s="34">
        <v>27</v>
      </c>
      <c r="F281" s="34">
        <v>22</v>
      </c>
      <c r="G281" s="34">
        <v>10</v>
      </c>
      <c r="H281" s="34">
        <v>4</v>
      </c>
      <c r="I281" s="34">
        <v>6</v>
      </c>
      <c r="J281" s="34">
        <v>81.569999999999993</v>
      </c>
      <c r="K281" s="34">
        <v>3278303.24</v>
      </c>
      <c r="L281" s="15">
        <f t="shared" si="8"/>
        <v>15145760.968800001</v>
      </c>
      <c r="M281" s="33">
        <v>518</v>
      </c>
      <c r="N281" s="38">
        <v>8.4</v>
      </c>
      <c r="O281" s="38">
        <v>4.7</v>
      </c>
      <c r="P281" s="38">
        <v>40.9</v>
      </c>
      <c r="Q281" s="38">
        <v>44.8</v>
      </c>
      <c r="R281" s="38">
        <v>7.9</v>
      </c>
      <c r="S281" s="38">
        <v>1</v>
      </c>
      <c r="T281" s="38">
        <v>5.4</v>
      </c>
      <c r="U281" s="34">
        <v>3.62</v>
      </c>
      <c r="V281" s="38">
        <v>9.9</v>
      </c>
      <c r="W281" s="38">
        <v>30.1</v>
      </c>
      <c r="X281" s="38">
        <v>83.1</v>
      </c>
      <c r="Y281" s="38">
        <v>27.3</v>
      </c>
      <c r="Z281" s="38">
        <v>32.799999999999997</v>
      </c>
      <c r="AA281" s="38">
        <v>13.5</v>
      </c>
      <c r="AB281" s="33">
        <v>259</v>
      </c>
      <c r="AC281" s="38">
        <v>8</v>
      </c>
      <c r="AD281" s="39">
        <f t="shared" si="9"/>
        <v>3922752090.9192004</v>
      </c>
      <c r="AE281" s="33"/>
    </row>
    <row r="282" spans="1:32" s="40" customFormat="1">
      <c r="A282" s="34">
        <v>4.49</v>
      </c>
      <c r="B282" s="33" t="s">
        <v>122</v>
      </c>
      <c r="C282" s="34">
        <v>11</v>
      </c>
      <c r="D282" s="34">
        <v>19</v>
      </c>
      <c r="E282" s="34">
        <v>25</v>
      </c>
      <c r="F282" s="34">
        <v>24</v>
      </c>
      <c r="G282" s="34">
        <v>10</v>
      </c>
      <c r="H282" s="34">
        <v>5</v>
      </c>
      <c r="I282" s="34">
        <v>6</v>
      </c>
      <c r="J282" s="34">
        <v>86.28</v>
      </c>
      <c r="K282" s="34">
        <v>3374043.97</v>
      </c>
      <c r="L282" s="34">
        <f t="shared" si="8"/>
        <v>15149457.425300002</v>
      </c>
      <c r="M282" s="33"/>
      <c r="N282" s="38"/>
      <c r="O282" s="38"/>
      <c r="P282" s="38"/>
      <c r="Q282" s="38"/>
      <c r="R282" s="38"/>
      <c r="S282" s="38"/>
      <c r="T282" s="38"/>
      <c r="U282" s="34"/>
      <c r="V282" s="38"/>
      <c r="W282" s="38"/>
      <c r="X282" s="38"/>
      <c r="Y282" s="38"/>
      <c r="Z282" s="38"/>
      <c r="AA282" s="38"/>
      <c r="AB282" s="33"/>
      <c r="AC282" s="38"/>
      <c r="AD282" s="62">
        <f t="shared" si="9"/>
        <v>0</v>
      </c>
      <c r="AE282" s="33"/>
      <c r="AF282" s="33"/>
    </row>
    <row r="283" spans="1:32">
      <c r="A283" s="34">
        <v>5.41</v>
      </c>
      <c r="B283" s="33" t="s">
        <v>122</v>
      </c>
      <c r="C283" s="34">
        <v>1</v>
      </c>
      <c r="D283" s="34">
        <v>19</v>
      </c>
      <c r="E283" s="34">
        <v>28</v>
      </c>
      <c r="F283" s="34">
        <v>29</v>
      </c>
      <c r="G283" s="34">
        <v>17</v>
      </c>
      <c r="H283" s="34">
        <v>2</v>
      </c>
      <c r="I283" s="34">
        <v>5</v>
      </c>
      <c r="J283" s="34">
        <v>78.8</v>
      </c>
      <c r="K283" s="34">
        <v>2803537.74</v>
      </c>
      <c r="L283" s="15">
        <f t="shared" si="8"/>
        <v>15167139.173400002</v>
      </c>
      <c r="M283" s="33">
        <v>457</v>
      </c>
      <c r="N283" s="38">
        <v>6.5</v>
      </c>
      <c r="O283" s="38">
        <v>5.8</v>
      </c>
      <c r="P283" s="38">
        <v>62.9</v>
      </c>
      <c r="Q283" s="38">
        <v>25.8</v>
      </c>
      <c r="R283" s="38">
        <v>4.7</v>
      </c>
      <c r="S283" s="38">
        <v>6.5</v>
      </c>
      <c r="T283" s="38">
        <v>0.1</v>
      </c>
      <c r="U283" s="34">
        <v>3.58</v>
      </c>
      <c r="V283" s="38">
        <v>11.1</v>
      </c>
      <c r="W283" s="38">
        <v>32.6</v>
      </c>
      <c r="X283" s="38">
        <v>91.1</v>
      </c>
      <c r="Y283" s="38">
        <v>31.1</v>
      </c>
      <c r="Z283" s="38">
        <v>34.1</v>
      </c>
      <c r="AA283" s="38">
        <v>13.4</v>
      </c>
      <c r="AB283" s="33">
        <v>324</v>
      </c>
      <c r="AC283" s="38">
        <v>6.9</v>
      </c>
      <c r="AD283" s="39">
        <f t="shared" si="9"/>
        <v>4914153092.1816006</v>
      </c>
      <c r="AE283" s="33"/>
      <c r="AF283" s="40"/>
    </row>
    <row r="284" spans="1:32" s="40" customFormat="1">
      <c r="A284" s="34">
        <v>5.53</v>
      </c>
      <c r="B284" s="33" t="s">
        <v>52</v>
      </c>
      <c r="C284" s="34">
        <v>2</v>
      </c>
      <c r="D284" s="34">
        <v>28</v>
      </c>
      <c r="E284" s="34">
        <v>23</v>
      </c>
      <c r="F284" s="34">
        <v>21</v>
      </c>
      <c r="G284" s="34">
        <v>9</v>
      </c>
      <c r="H284" s="34">
        <v>7</v>
      </c>
      <c r="I284" s="34">
        <v>8</v>
      </c>
      <c r="J284" s="34">
        <v>82.46</v>
      </c>
      <c r="K284" s="34">
        <v>2742789.65</v>
      </c>
      <c r="L284" s="34">
        <f t="shared" si="8"/>
        <v>15167626.7645</v>
      </c>
      <c r="M284" s="33">
        <v>495</v>
      </c>
      <c r="N284" s="38">
        <v>6.7</v>
      </c>
      <c r="O284" s="38">
        <v>5.4</v>
      </c>
      <c r="P284" s="38">
        <v>45.3</v>
      </c>
      <c r="Q284" s="38">
        <v>43.6</v>
      </c>
      <c r="R284" s="38">
        <v>7.3</v>
      </c>
      <c r="S284" s="38">
        <v>2.8</v>
      </c>
      <c r="T284" s="38">
        <v>1</v>
      </c>
      <c r="U284" s="34">
        <v>3.85</v>
      </c>
      <c r="V284" s="38">
        <v>12.1</v>
      </c>
      <c r="W284" s="38">
        <v>36</v>
      </c>
      <c r="X284" s="38">
        <v>93.5</v>
      </c>
      <c r="Y284" s="38">
        <v>31.5</v>
      </c>
      <c r="Z284" s="38">
        <v>33.700000000000003</v>
      </c>
      <c r="AA284" s="38">
        <v>13</v>
      </c>
      <c r="AB284" s="33">
        <v>207</v>
      </c>
      <c r="AC284" s="38">
        <v>7.3</v>
      </c>
      <c r="AD284" s="62">
        <f t="shared" si="9"/>
        <v>3139698740.2515001</v>
      </c>
      <c r="AE284" s="33"/>
      <c r="AF284" s="33"/>
    </row>
    <row r="285" spans="1:32">
      <c r="A285" s="34">
        <v>3.85</v>
      </c>
      <c r="B285" s="33" t="s">
        <v>102</v>
      </c>
      <c r="C285" s="34">
        <v>8</v>
      </c>
      <c r="D285" s="34">
        <v>22</v>
      </c>
      <c r="E285" s="34">
        <v>39</v>
      </c>
      <c r="F285" s="34">
        <v>16</v>
      </c>
      <c r="G285" s="34">
        <v>9</v>
      </c>
      <c r="H285" s="34">
        <v>5</v>
      </c>
      <c r="I285" s="34">
        <v>1</v>
      </c>
      <c r="J285" s="34">
        <v>88.86</v>
      </c>
      <c r="K285" s="34">
        <v>4009349.54</v>
      </c>
      <c r="L285" s="15">
        <f t="shared" si="8"/>
        <v>15435995.729</v>
      </c>
      <c r="M285" s="33">
        <v>582</v>
      </c>
      <c r="N285" s="38">
        <v>7.4</v>
      </c>
      <c r="O285" s="38">
        <v>4.3</v>
      </c>
      <c r="P285" s="38">
        <v>42.7</v>
      </c>
      <c r="Q285" s="38">
        <v>42.7</v>
      </c>
      <c r="R285" s="38">
        <v>9.3000000000000007</v>
      </c>
      <c r="S285" s="38">
        <v>4.4000000000000004</v>
      </c>
      <c r="T285" s="38">
        <v>0.9</v>
      </c>
      <c r="U285" s="34">
        <v>3.23</v>
      </c>
      <c r="V285" s="38">
        <v>9.9</v>
      </c>
      <c r="W285" s="38">
        <v>29.9</v>
      </c>
      <c r="X285" s="38">
        <v>92.6</v>
      </c>
      <c r="Y285" s="38">
        <v>30.6</v>
      </c>
      <c r="Z285" s="38">
        <v>33</v>
      </c>
      <c r="AA285" s="38">
        <v>17.8</v>
      </c>
      <c r="AB285" s="33">
        <v>282</v>
      </c>
      <c r="AC285" s="38">
        <v>7.6</v>
      </c>
      <c r="AD285" s="39">
        <f t="shared" si="9"/>
        <v>4352950795.5780001</v>
      </c>
      <c r="AE285" s="33"/>
      <c r="AF285" s="40"/>
    </row>
    <row r="286" spans="1:32">
      <c r="A286" s="34">
        <v>5.19</v>
      </c>
      <c r="B286" s="33" t="s">
        <v>102</v>
      </c>
      <c r="C286" s="34">
        <v>9</v>
      </c>
      <c r="D286" s="34">
        <v>15</v>
      </c>
      <c r="E286" s="34">
        <v>20</v>
      </c>
      <c r="F286" s="34">
        <v>21</v>
      </c>
      <c r="G286" s="34">
        <v>19</v>
      </c>
      <c r="H286" s="34">
        <v>9</v>
      </c>
      <c r="I286" s="34">
        <v>7</v>
      </c>
      <c r="J286" s="34">
        <v>77.13</v>
      </c>
      <c r="K286" s="34">
        <v>2994061.95</v>
      </c>
      <c r="L286" s="15">
        <f t="shared" si="8"/>
        <v>15539181.520500002</v>
      </c>
      <c r="M286" s="33">
        <v>570</v>
      </c>
      <c r="N286" s="38">
        <v>6</v>
      </c>
      <c r="O286" s="38">
        <v>9.1</v>
      </c>
      <c r="P286" s="38">
        <v>63.6</v>
      </c>
      <c r="Q286" s="38">
        <v>30.2</v>
      </c>
      <c r="R286" s="38">
        <v>3.6</v>
      </c>
      <c r="S286" s="38">
        <v>0.8</v>
      </c>
      <c r="T286" s="38">
        <v>1.8</v>
      </c>
      <c r="U286" s="34">
        <v>3.47</v>
      </c>
      <c r="V286" s="38">
        <v>9.9</v>
      </c>
      <c r="W286" s="38">
        <v>29.4</v>
      </c>
      <c r="X286" s="38">
        <v>84.6</v>
      </c>
      <c r="Y286" s="38">
        <v>28.5</v>
      </c>
      <c r="Z286" s="38">
        <v>33.700000000000003</v>
      </c>
      <c r="AA286" s="38">
        <v>15.2</v>
      </c>
      <c r="AB286" s="33">
        <v>331</v>
      </c>
      <c r="AC286" s="38">
        <v>6.1</v>
      </c>
      <c r="AD286" s="39">
        <f t="shared" si="9"/>
        <v>5143469083.2855005</v>
      </c>
      <c r="AE286" s="63"/>
    </row>
    <row r="287" spans="1:32">
      <c r="A287" s="34">
        <v>5.0999999999999996</v>
      </c>
      <c r="B287" s="33" t="s">
        <v>90</v>
      </c>
      <c r="C287" s="34">
        <v>7</v>
      </c>
      <c r="D287" s="34">
        <v>19</v>
      </c>
      <c r="E287" s="34">
        <v>24</v>
      </c>
      <c r="F287" s="34">
        <v>18</v>
      </c>
      <c r="G287" s="34">
        <v>18</v>
      </c>
      <c r="H287" s="34">
        <v>8</v>
      </c>
      <c r="I287" s="34">
        <v>6</v>
      </c>
      <c r="J287" s="34">
        <v>80.5</v>
      </c>
      <c r="K287" s="34">
        <v>3136297.77</v>
      </c>
      <c r="L287" s="15">
        <f t="shared" si="8"/>
        <v>15995118.626999998</v>
      </c>
      <c r="M287" s="33">
        <v>265</v>
      </c>
      <c r="N287" s="38">
        <v>7.9</v>
      </c>
      <c r="O287" s="38">
        <v>6.9</v>
      </c>
      <c r="P287" s="38">
        <v>52</v>
      </c>
      <c r="Q287" s="38">
        <v>32.799999999999997</v>
      </c>
      <c r="R287" s="38">
        <v>11.7</v>
      </c>
      <c r="S287" s="38">
        <v>3.2</v>
      </c>
      <c r="T287" s="38">
        <v>0.3</v>
      </c>
      <c r="U287" s="34">
        <v>3.63</v>
      </c>
      <c r="V287" s="38">
        <v>9.8000000000000007</v>
      </c>
      <c r="W287" s="38">
        <v>29.3</v>
      </c>
      <c r="X287" s="38">
        <v>80.599999999999994</v>
      </c>
      <c r="Y287" s="38">
        <v>27</v>
      </c>
      <c r="Z287" s="38">
        <v>33.4</v>
      </c>
      <c r="AA287" s="38">
        <v>14</v>
      </c>
      <c r="AB287" s="33">
        <v>159</v>
      </c>
      <c r="AC287" s="38">
        <v>7.8</v>
      </c>
      <c r="AD287" s="39">
        <f t="shared" si="9"/>
        <v>2543223861.6929998</v>
      </c>
      <c r="AE287" s="33"/>
      <c r="AF287" s="40"/>
    </row>
    <row r="288" spans="1:32" s="40" customFormat="1">
      <c r="A288" s="34">
        <v>4.6500000000000004</v>
      </c>
      <c r="B288" s="33" t="s">
        <v>41</v>
      </c>
      <c r="C288" s="34">
        <v>7</v>
      </c>
      <c r="D288" s="34">
        <v>21</v>
      </c>
      <c r="E288" s="34">
        <v>32</v>
      </c>
      <c r="F288" s="34">
        <v>22</v>
      </c>
      <c r="G288" s="34">
        <v>7</v>
      </c>
      <c r="H288" s="34">
        <v>6</v>
      </c>
      <c r="I288" s="34">
        <v>5</v>
      </c>
      <c r="J288" s="34">
        <v>84.73</v>
      </c>
      <c r="K288" s="34">
        <v>3454455.9</v>
      </c>
      <c r="L288" s="15">
        <f t="shared" si="8"/>
        <v>16063219.935000001</v>
      </c>
      <c r="M288" s="33">
        <v>491</v>
      </c>
      <c r="N288" s="38">
        <v>7.1</v>
      </c>
      <c r="O288" s="38">
        <v>4.8</v>
      </c>
      <c r="P288" s="38">
        <v>55.2</v>
      </c>
      <c r="Q288" s="38">
        <v>37</v>
      </c>
      <c r="R288" s="38">
        <v>5.3</v>
      </c>
      <c r="S288" s="38">
        <v>1.6</v>
      </c>
      <c r="T288" s="38">
        <v>0.9</v>
      </c>
      <c r="U288" s="34">
        <v>3.49</v>
      </c>
      <c r="V288" s="38">
        <v>11.1</v>
      </c>
      <c r="W288" s="38">
        <v>32.700000000000003</v>
      </c>
      <c r="X288" s="38">
        <v>935</v>
      </c>
      <c r="Y288" s="38">
        <v>31.8</v>
      </c>
      <c r="Z288" s="38">
        <v>34</v>
      </c>
      <c r="AA288" s="38">
        <v>12.3</v>
      </c>
      <c r="AB288" s="33">
        <v>228</v>
      </c>
      <c r="AC288" s="38">
        <v>7.2</v>
      </c>
      <c r="AD288" s="39">
        <f t="shared" si="9"/>
        <v>3662414145.1800003</v>
      </c>
      <c r="AE288" s="63"/>
      <c r="AF288" s="42"/>
    </row>
    <row r="289" spans="1:36">
      <c r="A289" s="34">
        <v>4.71</v>
      </c>
      <c r="B289" s="33" t="s">
        <v>31</v>
      </c>
      <c r="C289" s="34">
        <v>4</v>
      </c>
      <c r="D289" s="34">
        <v>26</v>
      </c>
      <c r="E289" s="34">
        <v>25</v>
      </c>
      <c r="F289" s="34">
        <v>30</v>
      </c>
      <c r="G289" s="34">
        <v>8</v>
      </c>
      <c r="H289" s="34">
        <v>2</v>
      </c>
      <c r="I289" s="34">
        <v>5</v>
      </c>
      <c r="J289" s="34">
        <v>88.68</v>
      </c>
      <c r="K289" s="34">
        <v>3441906.96</v>
      </c>
      <c r="L289" s="15">
        <f t="shared" si="8"/>
        <v>16211381.7816</v>
      </c>
      <c r="M289" s="33">
        <v>266</v>
      </c>
      <c r="N289" s="38">
        <v>8.1</v>
      </c>
      <c r="O289" s="38">
        <v>4.2</v>
      </c>
      <c r="P289" s="38">
        <v>47</v>
      </c>
      <c r="Q289" s="38">
        <v>39.4</v>
      </c>
      <c r="R289" s="38">
        <v>12.7</v>
      </c>
      <c r="S289" s="38">
        <v>0.9</v>
      </c>
      <c r="T289" s="38">
        <v>0</v>
      </c>
      <c r="U289" s="34">
        <v>3.18</v>
      </c>
      <c r="V289" s="38">
        <v>11.9</v>
      </c>
      <c r="W289" s="38">
        <v>35.4</v>
      </c>
      <c r="X289" s="38">
        <v>111.5</v>
      </c>
      <c r="Y289" s="38">
        <v>37.5</v>
      </c>
      <c r="Z289" s="38">
        <v>33.6</v>
      </c>
      <c r="AA289" s="38">
        <v>13.6</v>
      </c>
      <c r="AB289" s="33">
        <v>130</v>
      </c>
      <c r="AC289" s="38">
        <v>7.9</v>
      </c>
      <c r="AD289" s="39">
        <f t="shared" si="9"/>
        <v>2107479631.608</v>
      </c>
      <c r="AE289" s="33"/>
      <c r="AF289" s="40"/>
    </row>
    <row r="290" spans="1:36" s="40" customFormat="1">
      <c r="A290" s="34">
        <v>4.6399999999999997</v>
      </c>
      <c r="B290" s="33" t="s">
        <v>130</v>
      </c>
      <c r="C290" s="34">
        <v>19</v>
      </c>
      <c r="D290" s="34">
        <v>19</v>
      </c>
      <c r="E290" s="34">
        <v>23</v>
      </c>
      <c r="F290" s="34">
        <v>10</v>
      </c>
      <c r="G290" s="34">
        <v>12</v>
      </c>
      <c r="H290" s="34">
        <v>10</v>
      </c>
      <c r="I290" s="34">
        <v>9</v>
      </c>
      <c r="J290" s="34">
        <v>85.58</v>
      </c>
      <c r="K290" s="34">
        <v>3623455.47</v>
      </c>
      <c r="L290" s="15">
        <f t="shared" si="8"/>
        <v>16812833.380800001</v>
      </c>
      <c r="M290" s="33">
        <v>444</v>
      </c>
      <c r="N290" s="38">
        <v>7.2</v>
      </c>
      <c r="O290" s="38">
        <v>8.5</v>
      </c>
      <c r="P290" s="38">
        <v>65.400000000000006</v>
      </c>
      <c r="Q290" s="38">
        <v>22</v>
      </c>
      <c r="R290" s="38">
        <v>9.3000000000000007</v>
      </c>
      <c r="S290" s="38">
        <v>3</v>
      </c>
      <c r="T290" s="38">
        <v>0.3</v>
      </c>
      <c r="U290" s="34">
        <v>3.83</v>
      </c>
      <c r="V290" s="38">
        <v>11.1</v>
      </c>
      <c r="W290" s="38">
        <v>33.9</v>
      </c>
      <c r="X290" s="38">
        <v>88.5</v>
      </c>
      <c r="Y290" s="38">
        <v>28.9</v>
      </c>
      <c r="Z290" s="38">
        <v>32.6</v>
      </c>
      <c r="AA290" s="38">
        <v>15</v>
      </c>
      <c r="AB290" s="33">
        <v>319</v>
      </c>
      <c r="AC290" s="38">
        <v>7.9</v>
      </c>
      <c r="AD290" s="39">
        <f t="shared" si="9"/>
        <v>5363293848.4752007</v>
      </c>
      <c r="AE290" s="33"/>
      <c r="AG290" s="32"/>
      <c r="AH290" s="43"/>
      <c r="AI290" s="43"/>
      <c r="AJ290" s="43"/>
    </row>
    <row r="291" spans="1:36" s="40" customFormat="1">
      <c r="A291" s="34">
        <v>5.39</v>
      </c>
      <c r="B291" s="33" t="s">
        <v>87</v>
      </c>
      <c r="C291" s="34">
        <v>12</v>
      </c>
      <c r="D291" s="34">
        <v>21</v>
      </c>
      <c r="E291" s="34">
        <v>23</v>
      </c>
      <c r="F291" s="34">
        <v>15</v>
      </c>
      <c r="G291" s="34">
        <v>12</v>
      </c>
      <c r="H291" s="34">
        <v>6</v>
      </c>
      <c r="I291" s="34">
        <v>11</v>
      </c>
      <c r="J291" s="34">
        <v>83.42</v>
      </c>
      <c r="K291" s="34">
        <v>3148820.24</v>
      </c>
      <c r="L291" s="15">
        <f t="shared" si="8"/>
        <v>16972141.093600001</v>
      </c>
      <c r="M291" s="33">
        <v>518</v>
      </c>
      <c r="N291" s="38">
        <v>6.6</v>
      </c>
      <c r="O291" s="38">
        <v>3.7</v>
      </c>
      <c r="P291" s="38">
        <v>37.299999999999997</v>
      </c>
      <c r="Q291" s="38">
        <v>52.1</v>
      </c>
      <c r="R291" s="38">
        <v>4.5</v>
      </c>
      <c r="S291" s="38">
        <v>1.8</v>
      </c>
      <c r="T291" s="38">
        <v>4.3</v>
      </c>
      <c r="U291" s="34">
        <v>3.42</v>
      </c>
      <c r="V291" s="38">
        <v>10.8</v>
      </c>
      <c r="W291" s="38">
        <v>32.200000000000003</v>
      </c>
      <c r="X291" s="38">
        <v>64.099999999999994</v>
      </c>
      <c r="Y291" s="38">
        <v>31.6</v>
      </c>
      <c r="Z291" s="38">
        <v>33.6</v>
      </c>
      <c r="AA291" s="38">
        <v>13.1</v>
      </c>
      <c r="AB291" s="33">
        <v>242</v>
      </c>
      <c r="AC291" s="38">
        <v>7.2</v>
      </c>
      <c r="AD291" s="39">
        <f t="shared" si="9"/>
        <v>4107258144.6512003</v>
      </c>
      <c r="AE291" s="33"/>
    </row>
    <row r="292" spans="1:36" s="40" customFormat="1">
      <c r="A292" s="34">
        <v>4.57</v>
      </c>
      <c r="B292" s="33" t="s">
        <v>90</v>
      </c>
      <c r="C292" s="34">
        <v>17</v>
      </c>
      <c r="D292" s="34">
        <v>11</v>
      </c>
      <c r="E292" s="34">
        <v>25</v>
      </c>
      <c r="F292" s="34">
        <v>16</v>
      </c>
      <c r="G292" s="34">
        <v>19</v>
      </c>
      <c r="H292" s="34">
        <v>6</v>
      </c>
      <c r="I292" s="34">
        <v>6</v>
      </c>
      <c r="J292" s="34">
        <v>77.38</v>
      </c>
      <c r="K292" s="34">
        <v>3746842.68</v>
      </c>
      <c r="L292" s="15">
        <f t="shared" si="8"/>
        <v>17123071.047600001</v>
      </c>
      <c r="M292" s="33">
        <v>352</v>
      </c>
      <c r="N292" s="38">
        <v>6.7</v>
      </c>
      <c r="O292" s="38">
        <v>5.3</v>
      </c>
      <c r="P292" s="38">
        <v>55</v>
      </c>
      <c r="Q292" s="38">
        <v>26.5</v>
      </c>
      <c r="R292" s="38">
        <v>7.9</v>
      </c>
      <c r="S292" s="38">
        <v>10.199999999999999</v>
      </c>
      <c r="T292" s="38">
        <v>0.4</v>
      </c>
      <c r="U292" s="34">
        <v>3.8</v>
      </c>
      <c r="V292" s="38">
        <v>11.4</v>
      </c>
      <c r="W292" s="38">
        <v>32.9</v>
      </c>
      <c r="X292" s="38">
        <v>86.7</v>
      </c>
      <c r="Y292" s="38">
        <v>29.9</v>
      </c>
      <c r="Z292" s="38">
        <v>34.5</v>
      </c>
      <c r="AA292" s="38">
        <v>12.4</v>
      </c>
      <c r="AB292" s="33">
        <v>221</v>
      </c>
      <c r="AC292" s="38">
        <v>6.9</v>
      </c>
      <c r="AD292" s="39">
        <f t="shared" si="9"/>
        <v>3784198701.5196004</v>
      </c>
      <c r="AE292" s="33"/>
    </row>
    <row r="293" spans="1:36">
      <c r="A293" s="34">
        <v>4.37</v>
      </c>
      <c r="B293" s="33" t="s">
        <v>102</v>
      </c>
      <c r="C293" s="34">
        <v>7</v>
      </c>
      <c r="D293" s="34">
        <v>17</v>
      </c>
      <c r="E293" s="34">
        <v>30</v>
      </c>
      <c r="F293" s="34">
        <v>26</v>
      </c>
      <c r="G293" s="34">
        <v>14</v>
      </c>
      <c r="H293" s="34">
        <v>3</v>
      </c>
      <c r="I293" s="34">
        <v>3</v>
      </c>
      <c r="J293" s="34">
        <v>89.4</v>
      </c>
      <c r="K293" s="34">
        <v>3947114.38</v>
      </c>
      <c r="L293" s="15">
        <f t="shared" si="8"/>
        <v>17248889.840599999</v>
      </c>
      <c r="M293" s="33">
        <v>426</v>
      </c>
      <c r="N293" s="38">
        <v>6.3</v>
      </c>
      <c r="O293" s="38">
        <v>3.6</v>
      </c>
      <c r="P293" s="38">
        <v>22.9</v>
      </c>
      <c r="Q293" s="38">
        <v>63.2</v>
      </c>
      <c r="R293" s="38">
        <v>11.3</v>
      </c>
      <c r="S293" s="38">
        <v>2</v>
      </c>
      <c r="T293" s="38">
        <v>0.6</v>
      </c>
      <c r="U293" s="34">
        <v>3.89</v>
      </c>
      <c r="V293" s="38">
        <v>11.4</v>
      </c>
      <c r="W293" s="38">
        <v>34.1</v>
      </c>
      <c r="X293" s="38">
        <v>87.6</v>
      </c>
      <c r="Y293" s="38">
        <v>29.4</v>
      </c>
      <c r="Z293" s="38">
        <v>33.5</v>
      </c>
      <c r="AA293" s="38">
        <v>13</v>
      </c>
      <c r="AB293" s="33">
        <v>215</v>
      </c>
      <c r="AC293" s="38">
        <v>6.1</v>
      </c>
      <c r="AD293" s="39">
        <f t="shared" si="9"/>
        <v>3708511315.7289996</v>
      </c>
      <c r="AE293" s="33"/>
      <c r="AF293" s="40"/>
    </row>
    <row r="294" spans="1:36" s="40" customFormat="1">
      <c r="A294" s="34">
        <v>5.4</v>
      </c>
      <c r="B294" s="33" t="s">
        <v>112</v>
      </c>
      <c r="C294" s="34">
        <v>4</v>
      </c>
      <c r="D294" s="34">
        <v>21</v>
      </c>
      <c r="E294" s="34">
        <v>24</v>
      </c>
      <c r="F294" s="34">
        <v>23</v>
      </c>
      <c r="G294" s="34">
        <v>14</v>
      </c>
      <c r="H294" s="34">
        <v>7</v>
      </c>
      <c r="I294" s="34">
        <v>7</v>
      </c>
      <c r="J294" s="34">
        <v>80.510000000000005</v>
      </c>
      <c r="K294" s="34">
        <v>3370179.11</v>
      </c>
      <c r="L294" s="15">
        <f t="shared" si="8"/>
        <v>18198967.194000002</v>
      </c>
      <c r="M294" s="33">
        <v>240</v>
      </c>
      <c r="N294" s="38">
        <v>8.9</v>
      </c>
      <c r="O294" s="38">
        <v>4.3</v>
      </c>
      <c r="P294" s="38">
        <v>50.9</v>
      </c>
      <c r="Q294" s="38">
        <v>37.299999999999997</v>
      </c>
      <c r="R294" s="38">
        <v>7</v>
      </c>
      <c r="S294" s="38">
        <v>4.0999999999999996</v>
      </c>
      <c r="T294" s="38">
        <v>0.7</v>
      </c>
      <c r="U294" s="34">
        <v>3.57</v>
      </c>
      <c r="V294" s="38">
        <v>10.7</v>
      </c>
      <c r="W294" s="38">
        <v>32.299999999999997</v>
      </c>
      <c r="X294" s="38">
        <v>90.4</v>
      </c>
      <c r="Y294" s="38">
        <v>29.9</v>
      </c>
      <c r="Z294" s="38">
        <v>33</v>
      </c>
      <c r="AA294" s="38">
        <v>14.7</v>
      </c>
      <c r="AB294" s="33">
        <v>138</v>
      </c>
      <c r="AC294" s="38">
        <v>9.1999999999999993</v>
      </c>
      <c r="AD294" s="39">
        <f t="shared" si="9"/>
        <v>2511457472.7720003</v>
      </c>
      <c r="AE294" s="33"/>
      <c r="AG294" s="32"/>
      <c r="AH294" s="43"/>
      <c r="AI294" s="43"/>
      <c r="AJ294" s="43"/>
    </row>
    <row r="295" spans="1:36">
      <c r="A295" s="34">
        <v>4.99</v>
      </c>
      <c r="B295" s="33" t="s">
        <v>122</v>
      </c>
      <c r="C295" s="34">
        <v>4</v>
      </c>
      <c r="D295" s="34">
        <v>20</v>
      </c>
      <c r="E295" s="34">
        <v>24</v>
      </c>
      <c r="F295" s="34">
        <v>24</v>
      </c>
      <c r="G295" s="34">
        <v>13</v>
      </c>
      <c r="H295" s="34">
        <v>10</v>
      </c>
      <c r="I295" s="34">
        <v>5</v>
      </c>
      <c r="J295" s="34">
        <v>84.64</v>
      </c>
      <c r="K295" s="34">
        <v>3675340.25</v>
      </c>
      <c r="L295" s="15">
        <f t="shared" si="8"/>
        <v>18339947.8475</v>
      </c>
      <c r="M295" s="33">
        <v>319</v>
      </c>
      <c r="N295" s="38">
        <v>8.1</v>
      </c>
      <c r="O295" s="38">
        <v>5.4</v>
      </c>
      <c r="P295" s="38">
        <v>55.4</v>
      </c>
      <c r="Q295" s="38">
        <v>36.5</v>
      </c>
      <c r="R295" s="38">
        <v>5</v>
      </c>
      <c r="S295" s="38">
        <v>2.5</v>
      </c>
      <c r="T295" s="38">
        <v>0.6</v>
      </c>
      <c r="U295" s="34">
        <v>4.59</v>
      </c>
      <c r="V295" s="38">
        <v>11.1</v>
      </c>
      <c r="W295" s="38">
        <v>35.5</v>
      </c>
      <c r="X295" s="38">
        <v>77.400000000000006</v>
      </c>
      <c r="Y295" s="38">
        <v>24.3</v>
      </c>
      <c r="Z295" s="38">
        <v>31.4</v>
      </c>
      <c r="AA295" s="38">
        <v>15.4</v>
      </c>
      <c r="AB295" s="33">
        <v>157</v>
      </c>
      <c r="AC295" s="38">
        <v>8.1</v>
      </c>
      <c r="AD295" s="39">
        <f t="shared" si="9"/>
        <v>2879371812.0574999</v>
      </c>
      <c r="AE295" s="33"/>
      <c r="AF295" s="40"/>
    </row>
    <row r="296" spans="1:36" s="40" customFormat="1">
      <c r="A296" s="34">
        <v>4.6399999999999997</v>
      </c>
      <c r="B296" s="33" t="s">
        <v>102</v>
      </c>
      <c r="C296" s="34">
        <v>5</v>
      </c>
      <c r="D296" s="34">
        <v>24</v>
      </c>
      <c r="E296" s="34">
        <v>26</v>
      </c>
      <c r="F296" s="34">
        <v>24</v>
      </c>
      <c r="G296" s="34">
        <v>14</v>
      </c>
      <c r="H296" s="34">
        <v>2</v>
      </c>
      <c r="I296" s="34">
        <v>5</v>
      </c>
      <c r="J296" s="34">
        <v>85.05</v>
      </c>
      <c r="K296" s="34">
        <v>3957765.27</v>
      </c>
      <c r="L296" s="15">
        <f t="shared" si="8"/>
        <v>18364030.8528</v>
      </c>
      <c r="M296" s="33">
        <v>367</v>
      </c>
      <c r="N296" s="38">
        <v>7.7</v>
      </c>
      <c r="O296" s="38">
        <v>3.7</v>
      </c>
      <c r="P296" s="38">
        <v>51.5</v>
      </c>
      <c r="Q296" s="38">
        <v>40</v>
      </c>
      <c r="R296" s="38">
        <v>5.7</v>
      </c>
      <c r="S296" s="38">
        <v>2.2000000000000002</v>
      </c>
      <c r="T296" s="38">
        <v>0.6</v>
      </c>
      <c r="U296" s="34">
        <v>3.44</v>
      </c>
      <c r="V296" s="38">
        <v>11.9</v>
      </c>
      <c r="W296" s="38">
        <v>36.4</v>
      </c>
      <c r="X296" s="38">
        <v>105.6</v>
      </c>
      <c r="Y296" s="38">
        <v>34.5</v>
      </c>
      <c r="Z296" s="38">
        <v>32.700000000000003</v>
      </c>
      <c r="AA296" s="38">
        <v>14.1</v>
      </c>
      <c r="AB296" s="33">
        <v>150</v>
      </c>
      <c r="AC296" s="38">
        <v>7.9</v>
      </c>
      <c r="AD296" s="39">
        <f t="shared" si="9"/>
        <v>2754604627.9200001</v>
      </c>
      <c r="AE296" s="63"/>
      <c r="AF296" s="42"/>
    </row>
    <row r="297" spans="1:36">
      <c r="A297" s="34">
        <v>5.46</v>
      </c>
      <c r="B297" s="33" t="s">
        <v>87</v>
      </c>
      <c r="C297" s="34">
        <v>6</v>
      </c>
      <c r="D297" s="34">
        <v>24</v>
      </c>
      <c r="E297" s="34">
        <v>20</v>
      </c>
      <c r="F297" s="34">
        <v>17</v>
      </c>
      <c r="G297" s="34">
        <v>12</v>
      </c>
      <c r="H297" s="34">
        <v>11</v>
      </c>
      <c r="I297" s="34">
        <v>10</v>
      </c>
      <c r="J297" s="34">
        <v>83.03</v>
      </c>
      <c r="K297" s="34">
        <v>3391348.49</v>
      </c>
      <c r="L297" s="15">
        <f t="shared" si="8"/>
        <v>18516762.755400002</v>
      </c>
      <c r="M297" s="33">
        <v>230</v>
      </c>
      <c r="N297" s="38">
        <v>7.5</v>
      </c>
      <c r="O297" s="38">
        <v>6.4</v>
      </c>
      <c r="P297" s="38">
        <v>67.400000000000006</v>
      </c>
      <c r="Q297" s="38">
        <v>25.8</v>
      </c>
      <c r="R297" s="38">
        <v>3.8</v>
      </c>
      <c r="S297" s="38">
        <v>2.7</v>
      </c>
      <c r="T297" s="38">
        <v>0.3</v>
      </c>
      <c r="U297" s="34">
        <v>3.84</v>
      </c>
      <c r="V297" s="38">
        <v>11.4</v>
      </c>
      <c r="W297" s="38">
        <v>32.9</v>
      </c>
      <c r="X297" s="38">
        <v>85.7</v>
      </c>
      <c r="Y297" s="38">
        <v>29.7</v>
      </c>
      <c r="Z297" s="38">
        <v>34.700000000000003</v>
      </c>
      <c r="AA297" s="38">
        <v>12.8</v>
      </c>
      <c r="AB297" s="33">
        <v>141</v>
      </c>
      <c r="AC297" s="38">
        <v>8.1999999999999993</v>
      </c>
      <c r="AD297" s="39">
        <f t="shared" si="9"/>
        <v>2610863548.5114002</v>
      </c>
      <c r="AE297" s="63"/>
    </row>
    <row r="298" spans="1:36">
      <c r="A298" s="34">
        <v>5.07</v>
      </c>
      <c r="B298" s="33" t="s">
        <v>31</v>
      </c>
      <c r="C298" s="34">
        <v>5</v>
      </c>
      <c r="D298" s="34">
        <v>28</v>
      </c>
      <c r="E298" s="34">
        <v>22</v>
      </c>
      <c r="F298" s="34">
        <v>15</v>
      </c>
      <c r="G298" s="34">
        <v>11</v>
      </c>
      <c r="H298" s="34">
        <v>9</v>
      </c>
      <c r="I298" s="34">
        <v>10</v>
      </c>
      <c r="J298" s="34">
        <v>89.7</v>
      </c>
      <c r="K298" s="34">
        <v>3670333.77</v>
      </c>
      <c r="L298" s="34">
        <f t="shared" si="8"/>
        <v>18608592.2139</v>
      </c>
      <c r="M298" s="33">
        <v>447</v>
      </c>
      <c r="N298" s="38">
        <v>7</v>
      </c>
      <c r="O298" s="38">
        <v>5.5</v>
      </c>
      <c r="P298" s="38">
        <v>49.9</v>
      </c>
      <c r="Q298" s="38">
        <v>40.299999999999997</v>
      </c>
      <c r="R298" s="38">
        <v>5.4</v>
      </c>
      <c r="S298" s="38">
        <v>3.9</v>
      </c>
      <c r="T298" s="38">
        <v>0.5</v>
      </c>
      <c r="U298" s="34">
        <v>4.32</v>
      </c>
      <c r="V298" s="38">
        <v>11.6</v>
      </c>
      <c r="W298" s="38">
        <v>35.299999999999997</v>
      </c>
      <c r="X298" s="38">
        <v>81.5</v>
      </c>
      <c r="Y298" s="38">
        <v>26.9</v>
      </c>
      <c r="Z298" s="38">
        <v>33</v>
      </c>
      <c r="AA298" s="38">
        <v>14</v>
      </c>
      <c r="AB298" s="33">
        <v>250</v>
      </c>
      <c r="AC298" s="38">
        <v>7.4</v>
      </c>
      <c r="AD298" s="62">
        <f t="shared" si="9"/>
        <v>4652148053.4750004</v>
      </c>
      <c r="AE298" s="33"/>
      <c r="AF298" s="33"/>
    </row>
    <row r="299" spans="1:36">
      <c r="A299" s="34">
        <v>5.18</v>
      </c>
      <c r="B299" s="33" t="s">
        <v>90</v>
      </c>
      <c r="C299" s="34">
        <v>15</v>
      </c>
      <c r="D299" s="34">
        <v>17</v>
      </c>
      <c r="E299" s="34">
        <v>24</v>
      </c>
      <c r="F299" s="34">
        <v>18</v>
      </c>
      <c r="G299" s="34">
        <v>9</v>
      </c>
      <c r="H299" s="34">
        <v>7</v>
      </c>
      <c r="I299" s="34">
        <v>10</v>
      </c>
      <c r="J299" s="34">
        <v>84.38</v>
      </c>
      <c r="K299" s="34">
        <v>3605534.12</v>
      </c>
      <c r="L299" s="15">
        <f t="shared" si="8"/>
        <v>18676666.741599999</v>
      </c>
      <c r="M299" s="33">
        <v>247</v>
      </c>
      <c r="N299" s="38">
        <v>8.1</v>
      </c>
      <c r="O299" s="38">
        <v>4.9000000000000004</v>
      </c>
      <c r="P299" s="38">
        <v>62.7</v>
      </c>
      <c r="Q299" s="38">
        <v>28.1</v>
      </c>
      <c r="R299" s="38">
        <v>7.1</v>
      </c>
      <c r="S299" s="38">
        <v>2.1</v>
      </c>
      <c r="T299" s="38">
        <v>0</v>
      </c>
      <c r="U299" s="34">
        <v>3.74</v>
      </c>
      <c r="V299" s="38">
        <v>12.2</v>
      </c>
      <c r="W299" s="38">
        <v>36.1</v>
      </c>
      <c r="X299" s="38">
        <v>96.6</v>
      </c>
      <c r="Y299" s="38">
        <v>32.6</v>
      </c>
      <c r="Z299" s="38">
        <v>33.799999999999997</v>
      </c>
      <c r="AA299" s="38">
        <v>11.8</v>
      </c>
      <c r="AB299" s="33">
        <v>147</v>
      </c>
      <c r="AC299" s="38">
        <v>9.4</v>
      </c>
      <c r="AD299" s="39">
        <f t="shared" si="9"/>
        <v>2745470011.0152001</v>
      </c>
      <c r="AE299" s="63"/>
    </row>
    <row r="300" spans="1:36" s="40" customFormat="1">
      <c r="A300" s="34">
        <v>5.13</v>
      </c>
      <c r="B300" s="33" t="s">
        <v>63</v>
      </c>
      <c r="C300" s="34">
        <v>5</v>
      </c>
      <c r="D300" s="34">
        <v>27</v>
      </c>
      <c r="E300" s="34">
        <v>26</v>
      </c>
      <c r="F300" s="34">
        <v>16</v>
      </c>
      <c r="G300" s="34">
        <v>12</v>
      </c>
      <c r="H300" s="34">
        <v>1</v>
      </c>
      <c r="I300" s="34">
        <v>13</v>
      </c>
      <c r="J300" s="34">
        <v>83.88</v>
      </c>
      <c r="K300" s="34">
        <v>3644083.11</v>
      </c>
      <c r="L300" s="15">
        <f t="shared" si="8"/>
        <v>18694146.3543</v>
      </c>
      <c r="M300" s="33">
        <v>579</v>
      </c>
      <c r="N300" s="38">
        <v>6.7</v>
      </c>
      <c r="O300" s="38">
        <v>7.5</v>
      </c>
      <c r="P300" s="38">
        <v>62</v>
      </c>
      <c r="Q300" s="38">
        <v>24.1</v>
      </c>
      <c r="R300" s="38">
        <v>10</v>
      </c>
      <c r="S300" s="38">
        <v>3.9</v>
      </c>
      <c r="T300" s="38">
        <v>0</v>
      </c>
      <c r="U300" s="34">
        <v>2.17</v>
      </c>
      <c r="V300" s="38">
        <v>9.1</v>
      </c>
      <c r="W300" s="38">
        <v>27.4</v>
      </c>
      <c r="X300" s="38">
        <v>126</v>
      </c>
      <c r="Y300" s="38">
        <v>42</v>
      </c>
      <c r="Z300" s="38">
        <v>33.299999999999997</v>
      </c>
      <c r="AA300" s="38">
        <v>15</v>
      </c>
      <c r="AB300" s="33">
        <v>403</v>
      </c>
      <c r="AC300" s="38">
        <v>6.7</v>
      </c>
      <c r="AD300" s="39">
        <f t="shared" si="9"/>
        <v>7533740980.7828999</v>
      </c>
      <c r="AE300" s="33"/>
      <c r="AG300" s="32"/>
      <c r="AH300" s="43"/>
      <c r="AI300" s="43"/>
      <c r="AJ300" s="43"/>
    </row>
    <row r="301" spans="1:36" s="40" customFormat="1">
      <c r="A301" s="34">
        <v>5.37</v>
      </c>
      <c r="B301" s="33" t="s">
        <v>90</v>
      </c>
      <c r="C301" s="34">
        <v>0</v>
      </c>
      <c r="D301" s="34">
        <v>17</v>
      </c>
      <c r="E301" s="34">
        <v>32</v>
      </c>
      <c r="F301" s="34">
        <v>20</v>
      </c>
      <c r="G301" s="34">
        <v>12</v>
      </c>
      <c r="H301" s="34">
        <v>12</v>
      </c>
      <c r="I301" s="34">
        <v>7</v>
      </c>
      <c r="J301" s="34">
        <v>88.5</v>
      </c>
      <c r="K301" s="34">
        <v>3502442.54</v>
      </c>
      <c r="L301" s="34">
        <f t="shared" si="8"/>
        <v>18808116.439800002</v>
      </c>
      <c r="M301" s="33">
        <v>336</v>
      </c>
      <c r="N301" s="38">
        <v>5.9</v>
      </c>
      <c r="O301" s="38">
        <v>8.1</v>
      </c>
      <c r="P301" s="38">
        <v>45.9</v>
      </c>
      <c r="Q301" s="38">
        <v>39.4</v>
      </c>
      <c r="R301" s="38">
        <v>12.9</v>
      </c>
      <c r="S301" s="38">
        <v>1.3</v>
      </c>
      <c r="T301" s="38">
        <v>0.5</v>
      </c>
      <c r="U301" s="34">
        <v>4.01</v>
      </c>
      <c r="V301" s="38">
        <v>10.6</v>
      </c>
      <c r="W301" s="38">
        <v>31.8</v>
      </c>
      <c r="X301" s="38">
        <v>79.400000000000006</v>
      </c>
      <c r="Y301" s="38">
        <v>26.5</v>
      </c>
      <c r="Z301" s="38">
        <v>33.4</v>
      </c>
      <c r="AA301" s="38">
        <v>13.2</v>
      </c>
      <c r="AB301" s="33">
        <v>228</v>
      </c>
      <c r="AC301" s="38">
        <v>6.5</v>
      </c>
      <c r="AD301" s="62">
        <f t="shared" si="9"/>
        <v>4288250548.2744002</v>
      </c>
      <c r="AE301" s="33"/>
      <c r="AF301" s="33"/>
    </row>
    <row r="302" spans="1:36" s="40" customFormat="1">
      <c r="A302" s="34">
        <v>5.32</v>
      </c>
      <c r="B302" s="33" t="s">
        <v>33</v>
      </c>
      <c r="C302" s="34">
        <v>4</v>
      </c>
      <c r="D302" s="34">
        <v>23</v>
      </c>
      <c r="E302" s="34">
        <v>25</v>
      </c>
      <c r="F302" s="34">
        <v>16</v>
      </c>
      <c r="G302" s="34">
        <v>14</v>
      </c>
      <c r="H302" s="34">
        <v>11</v>
      </c>
      <c r="I302" s="34">
        <v>7</v>
      </c>
      <c r="J302" s="34">
        <v>83.95</v>
      </c>
      <c r="K302" s="34">
        <v>3632351.58</v>
      </c>
      <c r="L302" s="15">
        <f t="shared" si="8"/>
        <v>19324110.4056</v>
      </c>
      <c r="M302" s="33">
        <v>135</v>
      </c>
      <c r="N302" s="38">
        <v>8.8000000000000007</v>
      </c>
      <c r="O302" s="38">
        <v>6.3</v>
      </c>
      <c r="P302" s="38">
        <v>60.3</v>
      </c>
      <c r="Q302" s="38">
        <v>32.4</v>
      </c>
      <c r="R302" s="38">
        <v>3.7</v>
      </c>
      <c r="S302" s="38">
        <v>3.5</v>
      </c>
      <c r="T302" s="38">
        <v>0.1</v>
      </c>
      <c r="U302" s="34">
        <v>3.62</v>
      </c>
      <c r="V302" s="38">
        <v>11.2</v>
      </c>
      <c r="W302" s="38">
        <v>32.5</v>
      </c>
      <c r="X302" s="38">
        <v>89.8</v>
      </c>
      <c r="Y302" s="38">
        <v>30.8</v>
      </c>
      <c r="Z302" s="38">
        <v>34.299999999999997</v>
      </c>
      <c r="AA302" s="38">
        <v>11.9</v>
      </c>
      <c r="AB302" s="33">
        <v>117</v>
      </c>
      <c r="AC302" s="38">
        <v>9.6999999999999993</v>
      </c>
      <c r="AD302" s="39">
        <f t="shared" si="9"/>
        <v>2260920917.4552002</v>
      </c>
      <c r="AE302" s="33"/>
    </row>
    <row r="303" spans="1:36" s="40" customFormat="1">
      <c r="A303" s="34">
        <v>4.95</v>
      </c>
      <c r="B303" s="33" t="s">
        <v>17</v>
      </c>
      <c r="C303" s="34">
        <v>4</v>
      </c>
      <c r="D303" s="34">
        <v>28</v>
      </c>
      <c r="E303" s="34">
        <v>18</v>
      </c>
      <c r="F303" s="34">
        <v>26</v>
      </c>
      <c r="G303" s="34">
        <v>9</v>
      </c>
      <c r="H303" s="34">
        <v>6</v>
      </c>
      <c r="I303" s="34">
        <v>9</v>
      </c>
      <c r="J303" s="34">
        <v>90.5</v>
      </c>
      <c r="K303" s="34">
        <v>4080662.8</v>
      </c>
      <c r="L303" s="34">
        <f t="shared" si="8"/>
        <v>20199280.859999999</v>
      </c>
      <c r="M303" s="33">
        <v>963</v>
      </c>
      <c r="N303" s="38">
        <v>7.1</v>
      </c>
      <c r="O303" s="38">
        <v>8.6</v>
      </c>
      <c r="P303" s="38">
        <v>64.599999999999994</v>
      </c>
      <c r="Q303" s="38">
        <v>28</v>
      </c>
      <c r="R303" s="38">
        <v>4.3</v>
      </c>
      <c r="S303" s="38">
        <v>2.9</v>
      </c>
      <c r="T303" s="38">
        <v>0.2</v>
      </c>
      <c r="U303" s="34">
        <v>4.3</v>
      </c>
      <c r="V303" s="38">
        <v>13.2</v>
      </c>
      <c r="W303" s="38">
        <v>39.5</v>
      </c>
      <c r="X303" s="38">
        <v>91.9</v>
      </c>
      <c r="Y303" s="38">
        <v>30.7</v>
      </c>
      <c r="Z303" s="38">
        <v>33.4</v>
      </c>
      <c r="AA303" s="38">
        <v>14</v>
      </c>
      <c r="AB303" s="33">
        <v>322</v>
      </c>
      <c r="AC303" s="38">
        <v>7.5</v>
      </c>
      <c r="AD303" s="62">
        <f t="shared" si="9"/>
        <v>6504168436.9200001</v>
      </c>
      <c r="AE303" s="33"/>
      <c r="AF303" s="33"/>
      <c r="AG303" s="32"/>
      <c r="AH303" s="43"/>
      <c r="AI303" s="43"/>
      <c r="AJ303" s="43"/>
    </row>
    <row r="304" spans="1:36">
      <c r="A304" s="34">
        <v>4.47</v>
      </c>
      <c r="B304" s="33" t="s">
        <v>122</v>
      </c>
      <c r="C304" s="34">
        <v>10</v>
      </c>
      <c r="D304" s="34">
        <v>22</v>
      </c>
      <c r="E304" s="34">
        <v>27</v>
      </c>
      <c r="F304" s="34">
        <v>13</v>
      </c>
      <c r="G304" s="34">
        <v>19</v>
      </c>
      <c r="H304" s="34">
        <v>6</v>
      </c>
      <c r="I304" s="34">
        <v>3</v>
      </c>
      <c r="J304" s="34">
        <v>89.25</v>
      </c>
      <c r="K304" s="34">
        <v>4540402.96</v>
      </c>
      <c r="L304" s="15">
        <f t="shared" si="8"/>
        <v>20295601.231199998</v>
      </c>
      <c r="M304" s="33">
        <v>618</v>
      </c>
      <c r="N304" s="38">
        <v>7.8</v>
      </c>
      <c r="O304" s="38">
        <v>3.4</v>
      </c>
      <c r="P304" s="38">
        <v>50.2</v>
      </c>
      <c r="Q304" s="38">
        <v>40.1</v>
      </c>
      <c r="R304" s="38">
        <v>7</v>
      </c>
      <c r="S304" s="38">
        <v>1.4</v>
      </c>
      <c r="T304" s="38">
        <v>1.3</v>
      </c>
      <c r="U304" s="34">
        <v>3.59</v>
      </c>
      <c r="V304" s="38">
        <v>10.8</v>
      </c>
      <c r="W304" s="38">
        <v>32.1</v>
      </c>
      <c r="X304" s="38">
        <v>89.3</v>
      </c>
      <c r="Y304" s="38">
        <v>30.1</v>
      </c>
      <c r="Z304" s="38">
        <v>33.6</v>
      </c>
      <c r="AA304" s="38">
        <v>13.5</v>
      </c>
      <c r="AB304" s="33">
        <v>296</v>
      </c>
      <c r="AC304" s="38">
        <v>7.4</v>
      </c>
      <c r="AD304" s="39">
        <f t="shared" si="9"/>
        <v>6007497964.4351997</v>
      </c>
      <c r="AE304" s="63"/>
    </row>
    <row r="305" spans="1:36">
      <c r="A305" s="34">
        <v>5.63</v>
      </c>
      <c r="B305" s="33" t="s">
        <v>17</v>
      </c>
      <c r="C305" s="34">
        <v>3</v>
      </c>
      <c r="D305" s="34">
        <v>16</v>
      </c>
      <c r="E305" s="34">
        <v>24</v>
      </c>
      <c r="F305" s="34">
        <v>17</v>
      </c>
      <c r="G305" s="34">
        <v>22</v>
      </c>
      <c r="H305" s="34">
        <v>9</v>
      </c>
      <c r="I305" s="34">
        <v>9</v>
      </c>
      <c r="J305" s="34">
        <v>86.06</v>
      </c>
      <c r="K305" s="34">
        <v>3734299.83</v>
      </c>
      <c r="L305" s="15">
        <f t="shared" si="8"/>
        <v>21024108.0429</v>
      </c>
      <c r="M305" s="33">
        <v>602</v>
      </c>
      <c r="N305" s="38">
        <v>7.4</v>
      </c>
      <c r="O305" s="38">
        <v>7.1</v>
      </c>
      <c r="P305" s="38">
        <v>42.3</v>
      </c>
      <c r="Q305" s="38">
        <v>44.3</v>
      </c>
      <c r="R305" s="38">
        <v>5.2</v>
      </c>
      <c r="S305" s="38">
        <v>7</v>
      </c>
      <c r="T305" s="38">
        <v>1.2</v>
      </c>
      <c r="U305" s="34">
        <v>4</v>
      </c>
      <c r="V305" s="38">
        <v>11.7</v>
      </c>
      <c r="W305" s="38">
        <v>34.799999999999997</v>
      </c>
      <c r="X305" s="38">
        <v>87</v>
      </c>
      <c r="Y305" s="38">
        <v>29.3</v>
      </c>
      <c r="Z305" s="38">
        <v>33.6</v>
      </c>
      <c r="AA305" s="38">
        <v>15.2</v>
      </c>
      <c r="AB305" s="33">
        <v>261</v>
      </c>
      <c r="AC305" s="38">
        <v>7.9</v>
      </c>
      <c r="AD305" s="39">
        <f t="shared" si="9"/>
        <v>5487292199.1969004</v>
      </c>
      <c r="AE305" s="63"/>
    </row>
    <row r="306" spans="1:36" s="40" customFormat="1">
      <c r="A306" s="34">
        <v>5.0199999999999996</v>
      </c>
      <c r="B306" s="33" t="s">
        <v>90</v>
      </c>
      <c r="C306" s="34">
        <v>0</v>
      </c>
      <c r="D306" s="34">
        <v>19</v>
      </c>
      <c r="E306" s="34">
        <v>29</v>
      </c>
      <c r="F306" s="34">
        <v>26</v>
      </c>
      <c r="G306" s="34">
        <v>16</v>
      </c>
      <c r="H306" s="34">
        <v>6</v>
      </c>
      <c r="I306" s="34">
        <v>4</v>
      </c>
      <c r="J306" s="34">
        <v>89.77</v>
      </c>
      <c r="K306" s="34">
        <v>4490144.9800000004</v>
      </c>
      <c r="L306" s="15">
        <f t="shared" si="8"/>
        <v>22540527.799600001</v>
      </c>
      <c r="M306" s="33">
        <v>476</v>
      </c>
      <c r="N306" s="38">
        <v>8.4</v>
      </c>
      <c r="O306" s="38">
        <v>4</v>
      </c>
      <c r="P306" s="38">
        <v>60.2</v>
      </c>
      <c r="Q306" s="38">
        <v>30.8</v>
      </c>
      <c r="R306" s="38">
        <v>3.8</v>
      </c>
      <c r="S306" s="38">
        <v>4.2</v>
      </c>
      <c r="T306" s="38">
        <v>1</v>
      </c>
      <c r="U306" s="34">
        <v>4.07</v>
      </c>
      <c r="V306" s="38">
        <v>11.9</v>
      </c>
      <c r="W306" s="38">
        <v>35.1</v>
      </c>
      <c r="X306" s="38">
        <v>86.2</v>
      </c>
      <c r="Y306" s="38">
        <v>29.2</v>
      </c>
      <c r="Z306" s="38">
        <v>33.799999999999997</v>
      </c>
      <c r="AA306" s="38">
        <v>13.1</v>
      </c>
      <c r="AB306" s="33">
        <v>203</v>
      </c>
      <c r="AC306" s="38">
        <v>8.6</v>
      </c>
      <c r="AD306" s="39">
        <f t="shared" si="9"/>
        <v>4575727143.3188</v>
      </c>
      <c r="AE306" s="33"/>
    </row>
    <row r="307" spans="1:36" s="40" customFormat="1">
      <c r="A307" s="34">
        <v>5.5</v>
      </c>
      <c r="B307" s="33" t="s">
        <v>42</v>
      </c>
      <c r="C307" s="34">
        <v>5</v>
      </c>
      <c r="D307" s="34">
        <v>15</v>
      </c>
      <c r="E307" s="34">
        <v>22</v>
      </c>
      <c r="F307" s="34">
        <v>19</v>
      </c>
      <c r="G307" s="34">
        <v>24</v>
      </c>
      <c r="H307" s="34">
        <v>10</v>
      </c>
      <c r="I307" s="34">
        <v>5</v>
      </c>
      <c r="J307" s="34">
        <v>94.5</v>
      </c>
      <c r="K307" s="34">
        <v>4884517.5999999996</v>
      </c>
      <c r="L307" s="15">
        <f t="shared" si="8"/>
        <v>26864846.799999997</v>
      </c>
      <c r="M307" s="33">
        <v>302</v>
      </c>
      <c r="N307" s="38">
        <v>7.8</v>
      </c>
      <c r="O307" s="38">
        <v>4.0999999999999996</v>
      </c>
      <c r="P307" s="38">
        <v>46.2</v>
      </c>
      <c r="Q307" s="38">
        <v>43.9</v>
      </c>
      <c r="R307" s="38">
        <v>7.2</v>
      </c>
      <c r="S307" s="38">
        <v>2.7</v>
      </c>
      <c r="T307" s="38">
        <v>0</v>
      </c>
      <c r="U307" s="34">
        <v>3.21</v>
      </c>
      <c r="V307" s="38">
        <v>10.3</v>
      </c>
      <c r="W307" s="38">
        <v>29.9</v>
      </c>
      <c r="X307" s="38">
        <v>93.1</v>
      </c>
      <c r="Y307" s="38">
        <v>32</v>
      </c>
      <c r="Z307" s="38">
        <v>34.4</v>
      </c>
      <c r="AA307" s="38">
        <v>13.3</v>
      </c>
      <c r="AB307" s="35">
        <v>181</v>
      </c>
      <c r="AC307" s="38">
        <v>7.7</v>
      </c>
      <c r="AD307" s="39">
        <f t="shared" si="9"/>
        <v>4862537270.7999992</v>
      </c>
      <c r="AE307" s="33"/>
      <c r="AF307" s="33"/>
    </row>
    <row r="308" spans="1:36" s="40" customFormat="1">
      <c r="A308" s="34">
        <v>5.46</v>
      </c>
      <c r="B308" s="33" t="s">
        <v>87</v>
      </c>
      <c r="C308" s="34">
        <v>6</v>
      </c>
      <c r="D308" s="34">
        <v>16</v>
      </c>
      <c r="E308" s="34">
        <v>27</v>
      </c>
      <c r="F308" s="34">
        <v>21</v>
      </c>
      <c r="G308" s="34">
        <v>11</v>
      </c>
      <c r="H308" s="34">
        <v>8</v>
      </c>
      <c r="I308" s="34">
        <v>11</v>
      </c>
      <c r="J308" s="34">
        <v>48.2</v>
      </c>
      <c r="K308" s="34">
        <v>6662358.4100000001</v>
      </c>
      <c r="L308" s="15">
        <f t="shared" si="8"/>
        <v>36376476.9186</v>
      </c>
      <c r="M308" s="33">
        <v>335</v>
      </c>
      <c r="N308" s="38">
        <v>8</v>
      </c>
      <c r="O308" s="38">
        <v>7.8</v>
      </c>
      <c r="P308" s="38">
        <v>70.099999999999994</v>
      </c>
      <c r="Q308" s="38">
        <v>22.3</v>
      </c>
      <c r="R308" s="38">
        <v>6.5</v>
      </c>
      <c r="S308" s="38">
        <v>0.5</v>
      </c>
      <c r="T308" s="38">
        <v>0.6</v>
      </c>
      <c r="U308" s="34">
        <v>3.18</v>
      </c>
      <c r="V308" s="38">
        <v>10.1</v>
      </c>
      <c r="W308" s="38">
        <v>30.5</v>
      </c>
      <c r="X308" s="38">
        <v>95.7</v>
      </c>
      <c r="Y308" s="38">
        <v>31.7</v>
      </c>
      <c r="Z308" s="38">
        <v>33.1</v>
      </c>
      <c r="AA308" s="38">
        <v>13.6</v>
      </c>
      <c r="AB308" s="33">
        <v>158</v>
      </c>
      <c r="AC308" s="38">
        <v>8.3000000000000007</v>
      </c>
      <c r="AD308" s="39">
        <f t="shared" si="9"/>
        <v>5747483353.1387997</v>
      </c>
      <c r="AE308" s="63"/>
      <c r="AF308" s="42"/>
    </row>
    <row r="309" spans="1:36" s="43" customFormat="1">
      <c r="A309" s="34">
        <v>5.51</v>
      </c>
      <c r="B309" s="33" t="s">
        <v>90</v>
      </c>
      <c r="C309" s="34">
        <v>9</v>
      </c>
      <c r="D309" s="34">
        <v>13</v>
      </c>
      <c r="E309" s="34">
        <v>18</v>
      </c>
      <c r="F309" s="34">
        <v>26</v>
      </c>
      <c r="G309" s="34">
        <v>17</v>
      </c>
      <c r="H309" s="34">
        <v>4</v>
      </c>
      <c r="I309" s="34">
        <v>13</v>
      </c>
      <c r="J309" s="34">
        <v>54.11</v>
      </c>
      <c r="K309" s="34">
        <v>8833357.1400000006</v>
      </c>
      <c r="L309" s="15">
        <f t="shared" si="8"/>
        <v>48671797.841400005</v>
      </c>
      <c r="M309" s="33">
        <v>377</v>
      </c>
      <c r="N309" s="38">
        <v>10</v>
      </c>
      <c r="O309" s="38">
        <v>9.1999999999999993</v>
      </c>
      <c r="P309" s="38">
        <v>73.099999999999994</v>
      </c>
      <c r="Q309" s="38">
        <v>15.6</v>
      </c>
      <c r="R309" s="38">
        <v>3</v>
      </c>
      <c r="S309" s="38">
        <v>5.5</v>
      </c>
      <c r="T309" s="38">
        <v>2.8</v>
      </c>
      <c r="U309" s="34">
        <v>3.5</v>
      </c>
      <c r="V309" s="38">
        <v>10.8</v>
      </c>
      <c r="W309" s="38">
        <v>33.200000000000003</v>
      </c>
      <c r="X309" s="38">
        <v>94.8</v>
      </c>
      <c r="Y309" s="38">
        <v>30.8</v>
      </c>
      <c r="Z309" s="38">
        <v>32.4</v>
      </c>
      <c r="AA309" s="38">
        <v>14.2</v>
      </c>
      <c r="AB309" s="33">
        <v>182</v>
      </c>
      <c r="AC309" s="38">
        <v>9.6</v>
      </c>
      <c r="AD309" s="39">
        <f t="shared" si="9"/>
        <v>8858267207.1348</v>
      </c>
      <c r="AE309" s="33"/>
      <c r="AF309" s="40"/>
      <c r="AG309" s="32"/>
    </row>
    <row r="310" spans="1:36">
      <c r="A310" s="15">
        <v>5.5</v>
      </c>
      <c r="B310" s="32"/>
      <c r="C310" s="15"/>
      <c r="D310" s="15"/>
      <c r="E310" s="15"/>
      <c r="F310" s="15"/>
      <c r="G310" s="15"/>
      <c r="H310" s="15"/>
      <c r="I310" s="15"/>
      <c r="J310" s="15">
        <v>65.989999999999995</v>
      </c>
      <c r="K310" s="52">
        <v>1477767.3</v>
      </c>
      <c r="L310" s="15">
        <f t="shared" si="8"/>
        <v>8127720.1500000004</v>
      </c>
      <c r="M310" s="12"/>
      <c r="N310" s="14"/>
      <c r="O310" s="14"/>
      <c r="P310" s="14"/>
      <c r="Q310" s="14"/>
      <c r="R310" s="14"/>
      <c r="S310" s="14"/>
      <c r="T310" s="14"/>
      <c r="U310" s="15"/>
      <c r="V310" s="14"/>
      <c r="W310" s="14"/>
      <c r="X310" s="14"/>
      <c r="Y310" s="14"/>
      <c r="Z310" s="14"/>
      <c r="AA310" s="14"/>
      <c r="AB310" s="12"/>
      <c r="AC310" s="14"/>
      <c r="AD310" s="39">
        <f t="shared" si="9"/>
        <v>0</v>
      </c>
      <c r="AE310" s="32"/>
      <c r="AF310" s="32"/>
    </row>
    <row r="311" spans="1:36">
      <c r="A311" s="15">
        <v>4.59</v>
      </c>
      <c r="B311" s="32"/>
      <c r="C311" s="15"/>
      <c r="D311" s="15"/>
      <c r="E311" s="15"/>
      <c r="F311" s="15"/>
      <c r="G311" s="15"/>
      <c r="H311" s="15"/>
      <c r="I311" s="15"/>
      <c r="J311" s="15">
        <v>68.73</v>
      </c>
      <c r="K311" s="52">
        <v>1781473.12</v>
      </c>
      <c r="L311" s="15">
        <f t="shared" si="8"/>
        <v>8176961.6208000006</v>
      </c>
      <c r="M311" s="12"/>
      <c r="N311" s="14"/>
      <c r="O311" s="14"/>
      <c r="P311" s="14"/>
      <c r="Q311" s="14"/>
      <c r="R311" s="14"/>
      <c r="S311" s="14"/>
      <c r="T311" s="14"/>
      <c r="U311" s="15"/>
      <c r="V311" s="14"/>
      <c r="W311" s="14"/>
      <c r="X311" s="14"/>
      <c r="Y311" s="14"/>
      <c r="Z311" s="14"/>
      <c r="AA311" s="14"/>
      <c r="AB311" s="12"/>
      <c r="AC311" s="14"/>
      <c r="AD311" s="39">
        <f t="shared" si="9"/>
        <v>0</v>
      </c>
      <c r="AE311" s="32"/>
      <c r="AF311" s="32"/>
    </row>
    <row r="312" spans="1:36" s="40" customFormat="1">
      <c r="A312" s="15">
        <v>4.18</v>
      </c>
      <c r="B312" s="32"/>
      <c r="C312" s="15"/>
      <c r="D312" s="15"/>
      <c r="E312" s="15"/>
      <c r="F312" s="15"/>
      <c r="G312" s="15"/>
      <c r="H312" s="15"/>
      <c r="I312" s="15"/>
      <c r="J312" s="15">
        <v>63.86</v>
      </c>
      <c r="K312" s="52">
        <v>1959386.73</v>
      </c>
      <c r="L312" s="15">
        <f t="shared" si="8"/>
        <v>8190236.5313999997</v>
      </c>
      <c r="M312" s="12"/>
      <c r="N312" s="14"/>
      <c r="O312" s="14"/>
      <c r="P312" s="14"/>
      <c r="Q312" s="14"/>
      <c r="R312" s="14"/>
      <c r="S312" s="14"/>
      <c r="T312" s="14"/>
      <c r="U312" s="15"/>
      <c r="V312" s="14"/>
      <c r="W312" s="14"/>
      <c r="X312" s="14"/>
      <c r="Y312" s="14"/>
      <c r="Z312" s="14"/>
      <c r="AA312" s="14"/>
      <c r="AB312" s="12"/>
      <c r="AC312" s="14"/>
      <c r="AD312" s="39">
        <f t="shared" si="9"/>
        <v>0</v>
      </c>
      <c r="AE312" s="32"/>
      <c r="AF312" s="32"/>
    </row>
    <row r="313" spans="1:36" s="40" customFormat="1">
      <c r="A313" s="15">
        <v>4.25</v>
      </c>
      <c r="B313" s="32"/>
      <c r="C313" s="15"/>
      <c r="D313" s="15"/>
      <c r="E313" s="15"/>
      <c r="F313" s="15"/>
      <c r="G313" s="15"/>
      <c r="H313" s="15"/>
      <c r="I313" s="15"/>
      <c r="J313" s="15">
        <v>69.92</v>
      </c>
      <c r="K313" s="52">
        <v>2101935.7799999998</v>
      </c>
      <c r="L313" s="15">
        <f t="shared" si="8"/>
        <v>8933227.0649999995</v>
      </c>
      <c r="M313" s="12"/>
      <c r="N313" s="14"/>
      <c r="O313" s="14"/>
      <c r="P313" s="14"/>
      <c r="Q313" s="14"/>
      <c r="R313" s="14"/>
      <c r="S313" s="14"/>
      <c r="T313" s="14"/>
      <c r="U313" s="15"/>
      <c r="V313" s="14"/>
      <c r="W313" s="14"/>
      <c r="X313" s="14"/>
      <c r="Y313" s="14"/>
      <c r="Z313" s="14"/>
      <c r="AA313" s="14"/>
      <c r="AB313" s="12"/>
      <c r="AC313" s="14"/>
      <c r="AD313" s="39">
        <f t="shared" si="9"/>
        <v>0</v>
      </c>
      <c r="AE313" s="32" t="s">
        <v>39</v>
      </c>
      <c r="AF313" s="32"/>
      <c r="AG313" s="33"/>
    </row>
    <row r="314" spans="1:36" s="40" customFormat="1">
      <c r="A314" s="15">
        <v>4.29</v>
      </c>
      <c r="B314" s="32"/>
      <c r="C314" s="15"/>
      <c r="D314" s="15"/>
      <c r="E314" s="15"/>
      <c r="F314" s="15"/>
      <c r="G314" s="15"/>
      <c r="H314" s="15"/>
      <c r="I314" s="15"/>
      <c r="J314" s="15">
        <v>71.23</v>
      </c>
      <c r="K314" s="52">
        <v>2135853.81</v>
      </c>
      <c r="L314" s="15">
        <f t="shared" si="8"/>
        <v>9162812.8449000008</v>
      </c>
      <c r="M314" s="12"/>
      <c r="N314" s="14"/>
      <c r="O314" s="14"/>
      <c r="P314" s="14"/>
      <c r="Q314" s="14"/>
      <c r="R314" s="14"/>
      <c r="S314" s="14"/>
      <c r="T314" s="14"/>
      <c r="U314" s="15"/>
      <c r="V314" s="14"/>
      <c r="W314" s="14"/>
      <c r="X314" s="14"/>
      <c r="Y314" s="14"/>
      <c r="Z314" s="14"/>
      <c r="AA314" s="14"/>
      <c r="AB314" s="12"/>
      <c r="AC314" s="14"/>
      <c r="AD314" s="39">
        <f t="shared" si="9"/>
        <v>0</v>
      </c>
      <c r="AE314" s="32"/>
      <c r="AF314" s="32"/>
      <c r="AG314" s="33"/>
    </row>
    <row r="315" spans="1:36" s="40" customFormat="1">
      <c r="A315" s="15">
        <v>4.58</v>
      </c>
      <c r="B315" s="32"/>
      <c r="C315" s="15"/>
      <c r="D315" s="15"/>
      <c r="E315" s="15"/>
      <c r="F315" s="15"/>
      <c r="G315" s="15"/>
      <c r="H315" s="15"/>
      <c r="I315" s="15"/>
      <c r="J315" s="15">
        <v>80.34</v>
      </c>
      <c r="K315" s="52">
        <v>3531394.49</v>
      </c>
      <c r="L315" s="15">
        <f t="shared" si="8"/>
        <v>16173786.764200002</v>
      </c>
      <c r="M315" s="12"/>
      <c r="N315" s="14"/>
      <c r="O315" s="14"/>
      <c r="P315" s="14"/>
      <c r="Q315" s="14"/>
      <c r="R315" s="14"/>
      <c r="S315" s="14"/>
      <c r="T315" s="14"/>
      <c r="U315" s="15"/>
      <c r="V315" s="14"/>
      <c r="W315" s="14"/>
      <c r="X315" s="14"/>
      <c r="Y315" s="14"/>
      <c r="Z315" s="14"/>
      <c r="AA315" s="14"/>
      <c r="AB315" s="12"/>
      <c r="AC315" s="14"/>
      <c r="AD315" s="39">
        <f t="shared" si="9"/>
        <v>0</v>
      </c>
      <c r="AE315" s="32" t="s">
        <v>129</v>
      </c>
      <c r="AF315" s="32"/>
      <c r="AG315" s="33"/>
    </row>
    <row r="316" spans="1:36">
      <c r="A316" s="15">
        <v>4.1100000000000003</v>
      </c>
      <c r="B316" s="32"/>
      <c r="C316" s="15"/>
      <c r="D316" s="15"/>
      <c r="E316" s="15"/>
      <c r="F316" s="15"/>
      <c r="G316" s="15"/>
      <c r="H316" s="15"/>
      <c r="I316" s="15"/>
      <c r="J316" s="15">
        <v>70.75</v>
      </c>
      <c r="K316" s="52">
        <v>2282005.66</v>
      </c>
      <c r="L316" s="15">
        <f t="shared" si="8"/>
        <v>9379043.2626000009</v>
      </c>
      <c r="M316" s="12"/>
      <c r="N316" s="14"/>
      <c r="O316" s="14"/>
      <c r="P316" s="14"/>
      <c r="Q316" s="14"/>
      <c r="R316" s="14"/>
      <c r="S316" s="14"/>
      <c r="T316" s="14"/>
      <c r="U316" s="15"/>
      <c r="V316" s="14"/>
      <c r="W316" s="14"/>
      <c r="X316" s="14"/>
      <c r="Y316" s="14"/>
      <c r="Z316" s="14"/>
      <c r="AA316" s="14"/>
      <c r="AB316" s="12"/>
      <c r="AC316" s="14"/>
      <c r="AD316" s="39">
        <f t="shared" si="9"/>
        <v>0</v>
      </c>
      <c r="AE316" s="32"/>
      <c r="AF316" s="32"/>
    </row>
    <row r="317" spans="1:36">
      <c r="A317" s="15">
        <v>4.7300000000000004</v>
      </c>
      <c r="B317" s="32" t="s">
        <v>63</v>
      </c>
      <c r="C317" s="15"/>
      <c r="D317" s="15"/>
      <c r="E317" s="15"/>
      <c r="F317" s="15"/>
      <c r="G317" s="15"/>
      <c r="H317" s="15"/>
      <c r="I317" s="15"/>
      <c r="J317" s="15">
        <v>78.39</v>
      </c>
      <c r="K317" s="52">
        <v>2994022.87</v>
      </c>
      <c r="L317" s="15">
        <f t="shared" si="8"/>
        <v>14161728.175100002</v>
      </c>
      <c r="M317" s="12">
        <v>326</v>
      </c>
      <c r="N317" s="14">
        <v>7.5</v>
      </c>
      <c r="O317" s="14"/>
      <c r="P317" s="14"/>
      <c r="Q317" s="14"/>
      <c r="R317" s="14"/>
      <c r="S317" s="14"/>
      <c r="T317" s="14"/>
      <c r="U317" s="15"/>
      <c r="V317" s="14"/>
      <c r="W317" s="14"/>
      <c r="X317" s="14"/>
      <c r="Y317" s="14"/>
      <c r="Z317" s="14"/>
      <c r="AA317" s="14"/>
      <c r="AB317" s="12"/>
      <c r="AC317" s="14"/>
      <c r="AD317" s="39">
        <f t="shared" si="9"/>
        <v>0</v>
      </c>
      <c r="AE317" s="32"/>
      <c r="AF317" s="32"/>
    </row>
    <row r="318" spans="1:36" s="40" customFormat="1">
      <c r="A318" s="15">
        <v>4.0599999999999996</v>
      </c>
      <c r="B318" s="32"/>
      <c r="C318" s="15"/>
      <c r="D318" s="15"/>
      <c r="E318" s="15"/>
      <c r="F318" s="15"/>
      <c r="G318" s="15"/>
      <c r="H318" s="15"/>
      <c r="I318" s="15"/>
      <c r="J318" s="15">
        <v>72.739999999999995</v>
      </c>
      <c r="K318" s="52">
        <v>2331626.52</v>
      </c>
      <c r="L318" s="15">
        <f t="shared" si="8"/>
        <v>9466403.6711999997</v>
      </c>
      <c r="M318" s="12"/>
      <c r="N318" s="14"/>
      <c r="O318" s="14"/>
      <c r="P318" s="14"/>
      <c r="Q318" s="14"/>
      <c r="R318" s="14"/>
      <c r="S318" s="14"/>
      <c r="T318" s="14"/>
      <c r="U318" s="15"/>
      <c r="V318" s="14"/>
      <c r="W318" s="14"/>
      <c r="X318" s="14"/>
      <c r="Y318" s="14"/>
      <c r="Z318" s="14"/>
      <c r="AA318" s="14"/>
      <c r="AB318" s="12"/>
      <c r="AC318" s="14"/>
      <c r="AD318" s="39">
        <f t="shared" si="9"/>
        <v>0</v>
      </c>
      <c r="AE318" s="32"/>
      <c r="AF318" s="32"/>
      <c r="AG318" s="32"/>
      <c r="AH318" s="43"/>
      <c r="AI318" s="43"/>
      <c r="AJ318" s="43"/>
    </row>
    <row r="319" spans="1:36" s="40" customFormat="1">
      <c r="A319" s="15">
        <v>5.27</v>
      </c>
      <c r="B319" s="32"/>
      <c r="C319" s="15"/>
      <c r="D319" s="15"/>
      <c r="E319" s="15"/>
      <c r="F319" s="15"/>
      <c r="G319" s="15"/>
      <c r="H319" s="15"/>
      <c r="I319" s="15"/>
      <c r="J319" s="15">
        <v>70.64</v>
      </c>
      <c r="K319" s="52">
        <v>1807141.69</v>
      </c>
      <c r="L319" s="15">
        <f t="shared" si="8"/>
        <v>9523636.7062999997</v>
      </c>
      <c r="M319" s="12"/>
      <c r="N319" s="14"/>
      <c r="O319" s="14"/>
      <c r="P319" s="14"/>
      <c r="Q319" s="14"/>
      <c r="R319" s="14"/>
      <c r="S319" s="14"/>
      <c r="T319" s="14"/>
      <c r="U319" s="15"/>
      <c r="V319" s="14"/>
      <c r="W319" s="14"/>
      <c r="X319" s="14"/>
      <c r="Y319" s="14"/>
      <c r="Z319" s="14"/>
      <c r="AA319" s="14"/>
      <c r="AB319" s="12"/>
      <c r="AC319" s="14"/>
      <c r="AD319" s="39">
        <f t="shared" si="9"/>
        <v>0</v>
      </c>
      <c r="AE319" s="32" t="s">
        <v>39</v>
      </c>
      <c r="AF319" s="32"/>
    </row>
    <row r="320" spans="1:36">
      <c r="A320" s="15">
        <v>4.4400000000000004</v>
      </c>
      <c r="B320" s="32"/>
      <c r="C320" s="15"/>
      <c r="D320" s="15"/>
      <c r="E320" s="15"/>
      <c r="F320" s="15"/>
      <c r="G320" s="15"/>
      <c r="H320" s="15"/>
      <c r="I320" s="15"/>
      <c r="J320" s="15">
        <v>79.39</v>
      </c>
      <c r="K320" s="52">
        <v>2745010.74</v>
      </c>
      <c r="L320" s="15">
        <f t="shared" si="8"/>
        <v>12187847.685600001</v>
      </c>
      <c r="M320" s="12"/>
      <c r="N320" s="14">
        <v>8.1999999999999993</v>
      </c>
      <c r="O320" s="14"/>
      <c r="P320" s="14"/>
      <c r="Q320" s="14"/>
      <c r="R320" s="14"/>
      <c r="S320" s="14"/>
      <c r="T320" s="14"/>
      <c r="U320" s="15"/>
      <c r="V320" s="14"/>
      <c r="W320" s="14"/>
      <c r="X320" s="14"/>
      <c r="Y320" s="14"/>
      <c r="Z320" s="14"/>
      <c r="AA320" s="14"/>
      <c r="AB320" s="12"/>
      <c r="AC320" s="14"/>
      <c r="AD320" s="39">
        <f t="shared" si="9"/>
        <v>0</v>
      </c>
      <c r="AE320" s="32" t="s">
        <v>39</v>
      </c>
      <c r="AF320" s="32"/>
    </row>
    <row r="321" spans="1:36">
      <c r="A321" s="15">
        <v>4.4800000000000004</v>
      </c>
      <c r="B321" s="32"/>
      <c r="C321" s="15"/>
      <c r="D321" s="15"/>
      <c r="E321" s="15"/>
      <c r="F321" s="15"/>
      <c r="G321" s="15"/>
      <c r="H321" s="15"/>
      <c r="I321" s="15"/>
      <c r="J321" s="15">
        <v>85.53</v>
      </c>
      <c r="K321" s="52">
        <v>3498952.9</v>
      </c>
      <c r="L321" s="15">
        <f t="shared" si="8"/>
        <v>15675308.992000001</v>
      </c>
      <c r="M321" s="12"/>
      <c r="N321" s="14"/>
      <c r="O321" s="14"/>
      <c r="P321" s="14"/>
      <c r="Q321" s="14"/>
      <c r="R321" s="14"/>
      <c r="S321" s="14"/>
      <c r="T321" s="14"/>
      <c r="U321" s="15"/>
      <c r="V321" s="14"/>
      <c r="W321" s="14"/>
      <c r="X321" s="14"/>
      <c r="Y321" s="14"/>
      <c r="Z321" s="14"/>
      <c r="AA321" s="14"/>
      <c r="AB321" s="12"/>
      <c r="AC321" s="14"/>
      <c r="AD321" s="39">
        <f t="shared" si="9"/>
        <v>0</v>
      </c>
      <c r="AE321" s="32" t="s">
        <v>39</v>
      </c>
      <c r="AF321" s="32"/>
    </row>
    <row r="322" spans="1:36">
      <c r="A322" s="15">
        <v>3.71</v>
      </c>
      <c r="B322" s="32"/>
      <c r="C322" s="15"/>
      <c r="D322" s="15"/>
      <c r="E322" s="15"/>
      <c r="F322" s="15"/>
      <c r="G322" s="15"/>
      <c r="H322" s="15"/>
      <c r="I322" s="15"/>
      <c r="J322" s="15">
        <v>84.33</v>
      </c>
      <c r="K322" s="52">
        <v>3892236.46</v>
      </c>
      <c r="L322" s="15">
        <f t="shared" ref="L322:L329" si="10">A322*K322</f>
        <v>14440197.2666</v>
      </c>
      <c r="M322" s="12"/>
      <c r="N322" s="14"/>
      <c r="O322" s="14"/>
      <c r="P322" s="14"/>
      <c r="Q322" s="14"/>
      <c r="R322" s="14"/>
      <c r="S322" s="14"/>
      <c r="T322" s="14"/>
      <c r="U322" s="15"/>
      <c r="V322" s="14"/>
      <c r="W322" s="14"/>
      <c r="X322" s="14"/>
      <c r="Y322" s="14"/>
      <c r="Z322" s="14"/>
      <c r="AA322" s="14"/>
      <c r="AB322" s="12"/>
      <c r="AC322" s="14"/>
      <c r="AD322" s="39">
        <f t="shared" ref="AD322:AD329" si="11">(L322*AB322)</f>
        <v>0</v>
      </c>
      <c r="AE322" s="32" t="s">
        <v>39</v>
      </c>
      <c r="AF322" s="32"/>
    </row>
    <row r="323" spans="1:36" s="40" customFormat="1">
      <c r="A323" s="15">
        <v>4.75</v>
      </c>
      <c r="B323" s="32"/>
      <c r="C323" s="15"/>
      <c r="D323" s="15"/>
      <c r="E323" s="15"/>
      <c r="F323" s="15"/>
      <c r="G323" s="15"/>
      <c r="H323" s="15"/>
      <c r="I323" s="15"/>
      <c r="J323" s="15">
        <v>69.12</v>
      </c>
      <c r="K323" s="52">
        <v>2023129.12</v>
      </c>
      <c r="L323" s="15">
        <f t="shared" si="10"/>
        <v>9609863.3200000003</v>
      </c>
      <c r="M323" s="12"/>
      <c r="N323" s="14"/>
      <c r="O323" s="14"/>
      <c r="P323" s="14"/>
      <c r="Q323" s="14"/>
      <c r="R323" s="14"/>
      <c r="S323" s="14"/>
      <c r="T323" s="14"/>
      <c r="U323" s="15"/>
      <c r="V323" s="14"/>
      <c r="W323" s="14"/>
      <c r="X323" s="14"/>
      <c r="Y323" s="14"/>
      <c r="Z323" s="14"/>
      <c r="AA323" s="14"/>
      <c r="AB323" s="12"/>
      <c r="AC323" s="14"/>
      <c r="AD323" s="39">
        <f t="shared" si="11"/>
        <v>0</v>
      </c>
      <c r="AE323" s="32" t="s">
        <v>126</v>
      </c>
      <c r="AF323" s="32" t="s">
        <v>36</v>
      </c>
    </row>
    <row r="324" spans="1:36" s="40" customFormat="1">
      <c r="A324" s="15">
        <v>4.1100000000000003</v>
      </c>
      <c r="B324" s="32"/>
      <c r="C324" s="15" t="s">
        <v>38</v>
      </c>
      <c r="D324" s="15"/>
      <c r="E324" s="15"/>
      <c r="F324" s="15"/>
      <c r="G324" s="15"/>
      <c r="H324" s="15"/>
      <c r="I324" s="15"/>
      <c r="J324" s="15">
        <v>74.400000000000006</v>
      </c>
      <c r="K324" s="52">
        <v>2399054.14</v>
      </c>
      <c r="L324" s="15">
        <f t="shared" si="10"/>
        <v>9860112.5154000018</v>
      </c>
      <c r="M324" s="12"/>
      <c r="N324" s="14"/>
      <c r="O324" s="14"/>
      <c r="P324" s="14"/>
      <c r="Q324" s="14"/>
      <c r="R324" s="14"/>
      <c r="S324" s="14"/>
      <c r="T324" s="14"/>
      <c r="U324" s="15"/>
      <c r="V324" s="14"/>
      <c r="W324" s="14"/>
      <c r="X324" s="14"/>
      <c r="Y324" s="14"/>
      <c r="Z324" s="14"/>
      <c r="AA324" s="14"/>
      <c r="AB324" s="12"/>
      <c r="AC324" s="14"/>
      <c r="AD324" s="39">
        <f t="shared" si="11"/>
        <v>0</v>
      </c>
      <c r="AE324" s="32"/>
      <c r="AF324" s="32"/>
    </row>
    <row r="325" spans="1:36" s="40" customFormat="1">
      <c r="A325" s="15">
        <v>4.1100000000000003</v>
      </c>
      <c r="B325" s="32"/>
      <c r="C325" s="15"/>
      <c r="D325" s="15"/>
      <c r="E325" s="15"/>
      <c r="F325" s="15"/>
      <c r="G325" s="15"/>
      <c r="H325" s="15"/>
      <c r="I325" s="15"/>
      <c r="J325" s="15">
        <v>71.72</v>
      </c>
      <c r="K325" s="52">
        <v>2682921.37</v>
      </c>
      <c r="L325" s="15">
        <f t="shared" si="10"/>
        <v>11026806.830700001</v>
      </c>
      <c r="M325" s="12"/>
      <c r="N325" s="14"/>
      <c r="O325" s="14"/>
      <c r="P325" s="14"/>
      <c r="Q325" s="14"/>
      <c r="R325" s="14"/>
      <c r="S325" s="14"/>
      <c r="T325" s="14"/>
      <c r="U325" s="15"/>
      <c r="V325" s="14"/>
      <c r="W325" s="14"/>
      <c r="X325" s="14"/>
      <c r="Y325" s="14"/>
      <c r="Z325" s="14"/>
      <c r="AA325" s="14"/>
      <c r="AB325" s="12"/>
      <c r="AC325" s="14"/>
      <c r="AD325" s="39">
        <f t="shared" si="11"/>
        <v>0</v>
      </c>
      <c r="AE325" s="32"/>
      <c r="AF325" s="32"/>
      <c r="AG325" s="32"/>
      <c r="AH325" s="43"/>
      <c r="AI325" s="43"/>
      <c r="AJ325" s="43"/>
    </row>
    <row r="326" spans="1:36">
      <c r="A326" s="15">
        <v>4.45</v>
      </c>
      <c r="B326" s="32"/>
      <c r="C326" s="15"/>
      <c r="D326" s="15"/>
      <c r="E326" s="15"/>
      <c r="F326" s="15"/>
      <c r="G326" s="15"/>
      <c r="H326" s="15"/>
      <c r="I326" s="15"/>
      <c r="J326" s="15">
        <v>71.5</v>
      </c>
      <c r="K326" s="52">
        <v>2231592.16</v>
      </c>
      <c r="L326" s="15">
        <f t="shared" si="10"/>
        <v>9930585.1120000016</v>
      </c>
      <c r="M326" s="12"/>
      <c r="N326" s="14"/>
      <c r="O326" s="14"/>
      <c r="P326" s="14"/>
      <c r="Q326" s="14"/>
      <c r="R326" s="14"/>
      <c r="S326" s="14"/>
      <c r="T326" s="14"/>
      <c r="U326" s="15"/>
      <c r="V326" s="14"/>
      <c r="W326" s="14"/>
      <c r="X326" s="14"/>
      <c r="Y326" s="14"/>
      <c r="Z326" s="14"/>
      <c r="AA326" s="14"/>
      <c r="AB326" s="12"/>
      <c r="AC326" s="14"/>
      <c r="AD326" s="39">
        <f t="shared" si="11"/>
        <v>0</v>
      </c>
      <c r="AE326" s="32" t="s">
        <v>39</v>
      </c>
      <c r="AF326" s="32"/>
    </row>
    <row r="327" spans="1:36">
      <c r="A327" s="15">
        <v>4.67</v>
      </c>
      <c r="B327" s="32"/>
      <c r="C327" s="15"/>
      <c r="D327" s="15"/>
      <c r="E327" s="15"/>
      <c r="F327" s="15"/>
      <c r="G327" s="15"/>
      <c r="H327" s="15" t="s">
        <v>38</v>
      </c>
      <c r="I327" s="15"/>
      <c r="J327" s="15">
        <v>74.569999999999993</v>
      </c>
      <c r="K327" s="52">
        <v>2192166.09</v>
      </c>
      <c r="L327" s="15">
        <f t="shared" si="10"/>
        <v>10237415.640299998</v>
      </c>
      <c r="M327" s="12"/>
      <c r="N327" s="14">
        <v>7.3</v>
      </c>
      <c r="O327" s="14"/>
      <c r="P327" s="14"/>
      <c r="Q327" s="14"/>
      <c r="R327" s="14"/>
      <c r="S327" s="14"/>
      <c r="T327" s="14"/>
      <c r="U327" s="15"/>
      <c r="V327" s="14"/>
      <c r="W327" s="14"/>
      <c r="X327" s="14"/>
      <c r="Y327" s="14"/>
      <c r="Z327" s="14"/>
      <c r="AA327" s="14"/>
      <c r="AB327" s="12"/>
      <c r="AC327" s="14"/>
      <c r="AD327" s="39">
        <f t="shared" si="11"/>
        <v>0</v>
      </c>
      <c r="AE327" s="32" t="s">
        <v>39</v>
      </c>
      <c r="AF327" s="32"/>
    </row>
    <row r="328" spans="1:36" s="40" customFormat="1">
      <c r="A328" s="15">
        <v>4.92</v>
      </c>
      <c r="B328" s="32"/>
      <c r="C328" s="15"/>
      <c r="D328" s="15"/>
      <c r="E328" s="15"/>
      <c r="F328" s="15"/>
      <c r="G328" s="15"/>
      <c r="H328" s="15"/>
      <c r="I328" s="15"/>
      <c r="J328" s="15">
        <v>72.83</v>
      </c>
      <c r="K328" s="52">
        <v>2090661.7</v>
      </c>
      <c r="L328" s="15">
        <f t="shared" si="10"/>
        <v>10286055.563999999</v>
      </c>
      <c r="M328" s="12"/>
      <c r="N328" s="14"/>
      <c r="O328" s="14"/>
      <c r="P328" s="14"/>
      <c r="Q328" s="14"/>
      <c r="R328" s="14"/>
      <c r="S328" s="14"/>
      <c r="T328" s="14"/>
      <c r="U328" s="15"/>
      <c r="V328" s="14"/>
      <c r="W328" s="14"/>
      <c r="X328" s="14"/>
      <c r="Y328" s="14"/>
      <c r="Z328" s="14"/>
      <c r="AA328" s="14"/>
      <c r="AB328" s="12"/>
      <c r="AC328" s="14"/>
      <c r="AD328" s="39">
        <f t="shared" si="11"/>
        <v>0</v>
      </c>
      <c r="AE328" s="32" t="s">
        <v>126</v>
      </c>
      <c r="AF328" s="32" t="s">
        <v>131</v>
      </c>
    </row>
    <row r="329" spans="1:36" s="40" customFormat="1">
      <c r="A329" s="15">
        <v>4.2699999999999996</v>
      </c>
      <c r="B329" s="32"/>
      <c r="C329" s="15"/>
      <c r="D329" s="15"/>
      <c r="E329" s="15"/>
      <c r="F329" s="15"/>
      <c r="G329" s="15"/>
      <c r="H329" s="15"/>
      <c r="I329" s="15"/>
      <c r="J329" s="15">
        <v>76.17</v>
      </c>
      <c r="K329" s="52">
        <v>2678464.85</v>
      </c>
      <c r="L329" s="15">
        <f t="shared" si="10"/>
        <v>11437044.909499999</v>
      </c>
      <c r="M329" s="12"/>
      <c r="N329" s="14">
        <v>7.5</v>
      </c>
      <c r="O329" s="14"/>
      <c r="P329" s="14"/>
      <c r="Q329" s="14"/>
      <c r="R329" s="14"/>
      <c r="S329" s="14"/>
      <c r="T329" s="14"/>
      <c r="U329" s="15"/>
      <c r="V329" s="14"/>
      <c r="W329" s="14"/>
      <c r="X329" s="14"/>
      <c r="Y329" s="14"/>
      <c r="Z329" s="14"/>
      <c r="AA329" s="14"/>
      <c r="AB329" s="12"/>
      <c r="AC329" s="14"/>
      <c r="AD329" s="39">
        <f t="shared" si="11"/>
        <v>0</v>
      </c>
      <c r="AE329" s="32" t="s">
        <v>39</v>
      </c>
      <c r="AF329" s="32"/>
    </row>
  </sheetData>
  <phoneticPr fontId="7" type="noConversion"/>
  <pageMargins left="0.75" right="0.75" top="1" bottom="1" header="0.5" footer="0.5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A500"/>
  <sheetViews>
    <sheetView workbookViewId="0">
      <selection activeCell="AG20" sqref="AG20"/>
    </sheetView>
  </sheetViews>
  <sheetFormatPr defaultRowHeight="12.75"/>
  <cols>
    <col min="1" max="10" width="9.140625" style="42"/>
    <col min="11" max="11" width="10.85546875" style="42" customWidth="1"/>
    <col min="12" max="12" width="11.140625" style="42" customWidth="1"/>
    <col min="13" max="30" width="0" style="42" hidden="1" customWidth="1"/>
    <col min="31" max="16384" width="9.140625" style="42"/>
  </cols>
  <sheetData>
    <row r="1" spans="1:53" ht="13.5" thickBot="1">
      <c r="A1" s="53" t="s">
        <v>91</v>
      </c>
      <c r="B1" s="54" t="s">
        <v>92</v>
      </c>
      <c r="C1" s="58" t="s">
        <v>93</v>
      </c>
      <c r="D1" s="58" t="s">
        <v>94</v>
      </c>
      <c r="E1" s="58" t="s">
        <v>95</v>
      </c>
      <c r="F1" s="58" t="s">
        <v>96</v>
      </c>
      <c r="G1" s="58" t="s">
        <v>53</v>
      </c>
      <c r="H1" s="58" t="s">
        <v>54</v>
      </c>
      <c r="I1" s="65" t="s">
        <v>55</v>
      </c>
      <c r="J1" s="53" t="s">
        <v>56</v>
      </c>
      <c r="K1" s="66" t="s">
        <v>57</v>
      </c>
      <c r="L1" s="67" t="s">
        <v>58</v>
      </c>
      <c r="M1" s="56" t="s">
        <v>59</v>
      </c>
      <c r="N1" s="57" t="s">
        <v>60</v>
      </c>
      <c r="O1" s="57" t="s">
        <v>64</v>
      </c>
      <c r="P1" s="57" t="s">
        <v>65</v>
      </c>
      <c r="Q1" s="57" t="s">
        <v>66</v>
      </c>
      <c r="R1" s="57" t="s">
        <v>67</v>
      </c>
      <c r="S1" s="57" t="s">
        <v>68</v>
      </c>
      <c r="T1" s="57" t="s">
        <v>69</v>
      </c>
      <c r="U1" s="53" t="s">
        <v>70</v>
      </c>
      <c r="V1" s="57" t="s">
        <v>71</v>
      </c>
      <c r="W1" s="57" t="s">
        <v>72</v>
      </c>
      <c r="X1" s="57" t="s">
        <v>73</v>
      </c>
      <c r="Y1" s="57" t="s">
        <v>74</v>
      </c>
      <c r="Z1" s="57" t="s">
        <v>75</v>
      </c>
      <c r="AA1" s="57" t="s">
        <v>76</v>
      </c>
      <c r="AB1" s="58" t="s">
        <v>77</v>
      </c>
      <c r="AC1" s="57" t="s">
        <v>60</v>
      </c>
      <c r="AD1" s="59" t="s">
        <v>24</v>
      </c>
      <c r="AE1" s="61"/>
      <c r="AF1" s="42" t="s">
        <v>91</v>
      </c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</row>
    <row r="2" spans="1:53" s="40" customFormat="1" ht="13.5" thickBot="1">
      <c r="A2" s="15">
        <v>0.09</v>
      </c>
      <c r="B2" s="32"/>
      <c r="C2" s="12"/>
      <c r="D2" s="12"/>
      <c r="E2" s="12"/>
      <c r="F2" s="12"/>
      <c r="G2" s="12"/>
      <c r="H2" s="12"/>
      <c r="I2" s="68"/>
      <c r="J2" s="15">
        <v>48.73</v>
      </c>
      <c r="K2" s="41">
        <v>695895.5</v>
      </c>
      <c r="L2" s="37">
        <f t="shared" ref="L2:L65" si="0">A2*K2</f>
        <v>62630.595000000001</v>
      </c>
      <c r="M2" s="12"/>
      <c r="N2" s="14"/>
      <c r="O2" s="14"/>
      <c r="P2" s="14"/>
      <c r="Q2" s="14"/>
      <c r="R2" s="14"/>
      <c r="S2" s="14"/>
      <c r="T2" s="14"/>
      <c r="U2" s="15"/>
      <c r="V2" s="14"/>
      <c r="W2" s="14"/>
      <c r="X2" s="14"/>
      <c r="Y2" s="14"/>
      <c r="Z2" s="14"/>
      <c r="AA2" s="14"/>
      <c r="AB2" s="12"/>
      <c r="AC2" s="14"/>
      <c r="AD2" s="39">
        <f t="shared" ref="AD2:AD65" si="1">(L2*AB2)</f>
        <v>0</v>
      </c>
      <c r="AE2" s="43"/>
      <c r="AF2" s="42"/>
      <c r="AG2" s="42"/>
    </row>
    <row r="3" spans="1:53" s="40" customFormat="1">
      <c r="A3" s="34">
        <v>0.2</v>
      </c>
      <c r="B3" s="33" t="s">
        <v>34</v>
      </c>
      <c r="C3" s="33">
        <v>89</v>
      </c>
      <c r="D3" s="33">
        <v>9</v>
      </c>
      <c r="E3" s="33">
        <v>1</v>
      </c>
      <c r="F3" s="33">
        <v>1</v>
      </c>
      <c r="G3" s="33">
        <v>0</v>
      </c>
      <c r="H3" s="33">
        <v>0</v>
      </c>
      <c r="I3" s="33">
        <v>0</v>
      </c>
      <c r="J3" s="34">
        <v>53.57</v>
      </c>
      <c r="K3" s="36">
        <v>912772.6</v>
      </c>
      <c r="L3" s="37">
        <f t="shared" si="0"/>
        <v>182554.52000000002</v>
      </c>
      <c r="M3" s="33">
        <v>588</v>
      </c>
      <c r="N3" s="38">
        <v>7.1</v>
      </c>
      <c r="O3" s="38">
        <v>5.5</v>
      </c>
      <c r="P3" s="38">
        <v>56.7</v>
      </c>
      <c r="Q3" s="38">
        <v>32.700000000000003</v>
      </c>
      <c r="R3" s="38">
        <v>8.1</v>
      </c>
      <c r="S3" s="38">
        <v>2.2999999999999998</v>
      </c>
      <c r="T3" s="38">
        <v>0.2</v>
      </c>
      <c r="U3" s="34">
        <v>3.54</v>
      </c>
      <c r="V3" s="38">
        <v>10.3</v>
      </c>
      <c r="W3" s="38">
        <v>31.3</v>
      </c>
      <c r="X3" s="38">
        <v>88.2</v>
      </c>
      <c r="Y3" s="38">
        <v>29.1</v>
      </c>
      <c r="Z3" s="38">
        <v>33</v>
      </c>
      <c r="AA3" s="38">
        <v>13.3</v>
      </c>
      <c r="AB3" s="33">
        <v>314</v>
      </c>
      <c r="AC3" s="38">
        <v>6.9</v>
      </c>
      <c r="AD3" s="39">
        <f t="shared" si="1"/>
        <v>57322119.280000009</v>
      </c>
      <c r="AF3" s="42" t="s">
        <v>113</v>
      </c>
      <c r="AG3" s="42">
        <v>2.2483567134268547</v>
      </c>
      <c r="AH3" s="45" t="s">
        <v>93</v>
      </c>
      <c r="AI3" s="45"/>
      <c r="AJ3" s="45" t="s">
        <v>94</v>
      </c>
      <c r="AK3" s="45"/>
      <c r="AL3" s="45" t="s">
        <v>95</v>
      </c>
      <c r="AM3" s="45"/>
      <c r="AN3" s="45" t="s">
        <v>96</v>
      </c>
      <c r="AO3" s="45"/>
      <c r="AP3" s="45" t="s">
        <v>53</v>
      </c>
      <c r="AQ3" s="45"/>
      <c r="AR3" s="45" t="s">
        <v>54</v>
      </c>
      <c r="AS3" s="45"/>
      <c r="AT3" s="45" t="s">
        <v>55</v>
      </c>
      <c r="AU3" s="45"/>
      <c r="AV3" s="45" t="s">
        <v>56</v>
      </c>
      <c r="AW3" s="45"/>
      <c r="AX3" s="45" t="s">
        <v>57</v>
      </c>
      <c r="AY3" s="45"/>
      <c r="AZ3" s="45" t="s">
        <v>13</v>
      </c>
      <c r="BA3" s="45"/>
    </row>
    <row r="4" spans="1:53" s="40" customFormat="1">
      <c r="A4" s="34">
        <v>0.22</v>
      </c>
      <c r="B4" s="33" t="s">
        <v>85</v>
      </c>
      <c r="C4" s="33">
        <v>88</v>
      </c>
      <c r="D4" s="33">
        <v>10</v>
      </c>
      <c r="E4" s="33">
        <v>2</v>
      </c>
      <c r="F4" s="33">
        <v>0</v>
      </c>
      <c r="G4" s="33">
        <v>0</v>
      </c>
      <c r="H4" s="33">
        <v>0</v>
      </c>
      <c r="I4" s="33">
        <v>0</v>
      </c>
      <c r="J4" s="34">
        <v>58.07</v>
      </c>
      <c r="K4" s="36">
        <v>1054981.23</v>
      </c>
      <c r="L4" s="37">
        <f t="shared" si="0"/>
        <v>232095.87059999999</v>
      </c>
      <c r="M4" s="33">
        <v>149</v>
      </c>
      <c r="N4" s="38">
        <v>7.7</v>
      </c>
      <c r="O4" s="38">
        <v>5</v>
      </c>
      <c r="P4" s="38">
        <v>46</v>
      </c>
      <c r="Q4" s="38">
        <v>36.1</v>
      </c>
      <c r="R4" s="38">
        <v>5.8</v>
      </c>
      <c r="S4" s="38">
        <v>7.3</v>
      </c>
      <c r="T4" s="38">
        <v>4.8</v>
      </c>
      <c r="U4" s="34">
        <v>3.43</v>
      </c>
      <c r="V4" s="38">
        <v>11</v>
      </c>
      <c r="W4" s="38">
        <v>33.4</v>
      </c>
      <c r="X4" s="38">
        <v>97.5</v>
      </c>
      <c r="Y4" s="38">
        <v>32.1</v>
      </c>
      <c r="Z4" s="38">
        <v>32.9</v>
      </c>
      <c r="AA4" s="38">
        <v>13.6</v>
      </c>
      <c r="AB4" s="33">
        <v>75</v>
      </c>
      <c r="AC4" s="38">
        <v>7.1</v>
      </c>
      <c r="AD4" s="39">
        <f t="shared" si="1"/>
        <v>17407190.294999998</v>
      </c>
      <c r="AF4" s="42" t="s">
        <v>114</v>
      </c>
      <c r="AG4" s="42">
        <v>4.1104307292244395E-2</v>
      </c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spans="1:53" s="40" customFormat="1">
      <c r="A5" s="34">
        <v>0.28000000000000003</v>
      </c>
      <c r="B5" s="33" t="s">
        <v>86</v>
      </c>
      <c r="C5" s="35">
        <v>84</v>
      </c>
      <c r="D5" s="35">
        <v>12</v>
      </c>
      <c r="E5" s="35">
        <v>3</v>
      </c>
      <c r="F5" s="35">
        <v>1</v>
      </c>
      <c r="G5" s="35">
        <v>0</v>
      </c>
      <c r="H5" s="35">
        <v>0</v>
      </c>
      <c r="I5" s="33">
        <v>0</v>
      </c>
      <c r="J5" s="34">
        <v>58.75</v>
      </c>
      <c r="K5" s="36">
        <v>1173870.68</v>
      </c>
      <c r="L5" s="37">
        <f t="shared" si="0"/>
        <v>328683.7904</v>
      </c>
      <c r="M5" s="33">
        <v>14</v>
      </c>
      <c r="N5" s="38">
        <v>6.7</v>
      </c>
      <c r="O5" s="38">
        <v>5.0999999999999996</v>
      </c>
      <c r="P5" s="38">
        <v>22.7</v>
      </c>
      <c r="Q5" s="38">
        <v>69</v>
      </c>
      <c r="R5" s="38">
        <v>4.9000000000000004</v>
      </c>
      <c r="S5" s="38">
        <v>3.4</v>
      </c>
      <c r="T5" s="38">
        <v>0</v>
      </c>
      <c r="U5" s="34">
        <v>3.22</v>
      </c>
      <c r="V5" s="38">
        <v>8.1</v>
      </c>
      <c r="W5" s="38">
        <v>25.2</v>
      </c>
      <c r="X5" s="38">
        <v>78.099999999999994</v>
      </c>
      <c r="Y5" s="38">
        <v>25.1</v>
      </c>
      <c r="Z5" s="38">
        <v>32.1</v>
      </c>
      <c r="AA5" s="38">
        <v>18</v>
      </c>
      <c r="AB5" s="35">
        <v>183</v>
      </c>
      <c r="AC5" s="38">
        <v>7.4</v>
      </c>
      <c r="AD5" s="39">
        <f t="shared" si="1"/>
        <v>60149133.643200003</v>
      </c>
      <c r="AF5" s="42" t="s">
        <v>115</v>
      </c>
      <c r="AG5" s="42">
        <v>2.33</v>
      </c>
      <c r="AH5" s="29" t="s">
        <v>113</v>
      </c>
      <c r="AI5" s="29">
        <v>30.803382663847781</v>
      </c>
      <c r="AJ5" s="29" t="s">
        <v>113</v>
      </c>
      <c r="AK5" s="29">
        <v>34.816067653276953</v>
      </c>
      <c r="AL5" s="29" t="s">
        <v>113</v>
      </c>
      <c r="AM5" s="29">
        <v>18.684989429175477</v>
      </c>
      <c r="AN5" s="29" t="s">
        <v>113</v>
      </c>
      <c r="AO5" s="29">
        <v>8.3805496828752641</v>
      </c>
      <c r="AP5" s="29" t="s">
        <v>113</v>
      </c>
      <c r="AQ5" s="29">
        <v>3.8224101479915435</v>
      </c>
      <c r="AR5" s="29" t="s">
        <v>113</v>
      </c>
      <c r="AS5" s="29">
        <v>1.7452229299363058</v>
      </c>
      <c r="AT5" s="29" t="s">
        <v>113</v>
      </c>
      <c r="AU5" s="29">
        <v>1.5961538461538463</v>
      </c>
      <c r="AV5" s="29" t="s">
        <v>113</v>
      </c>
      <c r="AW5" s="29">
        <v>75.954787303822911</v>
      </c>
      <c r="AX5" s="29" t="s">
        <v>113</v>
      </c>
      <c r="AY5" s="29">
        <v>1679778.33420523</v>
      </c>
      <c r="AZ5" s="29" t="s">
        <v>113</v>
      </c>
      <c r="BA5" s="29">
        <v>3882938.468264529</v>
      </c>
    </row>
    <row r="6" spans="1:53" s="40" customFormat="1">
      <c r="A6" s="34">
        <v>0.35</v>
      </c>
      <c r="B6" s="33" t="s">
        <v>86</v>
      </c>
      <c r="C6" s="33">
        <v>79</v>
      </c>
      <c r="D6" s="33">
        <v>19</v>
      </c>
      <c r="E6" s="33">
        <v>2</v>
      </c>
      <c r="F6" s="33">
        <v>1</v>
      </c>
      <c r="G6" s="33">
        <v>0</v>
      </c>
      <c r="H6" s="33">
        <v>0</v>
      </c>
      <c r="I6" s="33">
        <v>0</v>
      </c>
      <c r="J6" s="34">
        <v>53.14</v>
      </c>
      <c r="K6" s="36">
        <v>935852.95</v>
      </c>
      <c r="L6" s="37">
        <f t="shared" si="0"/>
        <v>327548.53249999997</v>
      </c>
      <c r="M6" s="33">
        <v>130</v>
      </c>
      <c r="N6" s="38">
        <v>6.5</v>
      </c>
      <c r="O6" s="38">
        <v>3.5</v>
      </c>
      <c r="P6" s="38">
        <v>39.700000000000003</v>
      </c>
      <c r="Q6" s="38">
        <v>47.5</v>
      </c>
      <c r="R6" s="38">
        <v>10.199999999999999</v>
      </c>
      <c r="S6" s="38">
        <v>2</v>
      </c>
      <c r="T6" s="38">
        <v>0.6</v>
      </c>
      <c r="U6" s="34">
        <v>3.85</v>
      </c>
      <c r="V6" s="38">
        <v>10.9</v>
      </c>
      <c r="W6" s="38">
        <v>32.9</v>
      </c>
      <c r="X6" s="38">
        <v>85.4</v>
      </c>
      <c r="Y6" s="38">
        <v>28.4</v>
      </c>
      <c r="Z6" s="38">
        <v>33.200000000000003</v>
      </c>
      <c r="AA6" s="38">
        <v>14.2</v>
      </c>
      <c r="AB6" s="33">
        <v>54</v>
      </c>
      <c r="AC6" s="38">
        <v>7.1</v>
      </c>
      <c r="AD6" s="39">
        <f t="shared" si="1"/>
        <v>17687620.754999999</v>
      </c>
      <c r="AF6" s="42" t="s">
        <v>116</v>
      </c>
      <c r="AG6" s="42">
        <v>1.1499999999999999</v>
      </c>
      <c r="AH6" s="29" t="s">
        <v>114</v>
      </c>
      <c r="AI6" s="29">
        <v>0.76325823412195548</v>
      </c>
      <c r="AJ6" s="29" t="s">
        <v>114</v>
      </c>
      <c r="AK6" s="29">
        <v>0.35915930151879205</v>
      </c>
      <c r="AL6" s="29" t="s">
        <v>114</v>
      </c>
      <c r="AM6" s="29">
        <v>0.36718263630651449</v>
      </c>
      <c r="AN6" s="29" t="s">
        <v>114</v>
      </c>
      <c r="AO6" s="29">
        <v>0.24132103435392266</v>
      </c>
      <c r="AP6" s="29" t="s">
        <v>114</v>
      </c>
      <c r="AQ6" s="29">
        <v>0.14227335174501102</v>
      </c>
      <c r="AR6" s="29" t="s">
        <v>114</v>
      </c>
      <c r="AS6" s="29">
        <v>8.1473165147037604E-2</v>
      </c>
      <c r="AT6" s="29" t="s">
        <v>114</v>
      </c>
      <c r="AU6" s="29">
        <v>8.2142233776927753E-2</v>
      </c>
      <c r="AV6" s="29" t="s">
        <v>114</v>
      </c>
      <c r="AW6" s="29">
        <v>11.872146226425915</v>
      </c>
      <c r="AX6" s="29" t="s">
        <v>114</v>
      </c>
      <c r="AY6" s="29">
        <v>29171.916564398598</v>
      </c>
      <c r="AZ6" s="29" t="s">
        <v>114</v>
      </c>
      <c r="BA6" s="29">
        <v>106014.59741527593</v>
      </c>
    </row>
    <row r="7" spans="1:53" s="40" customFormat="1">
      <c r="A7" s="15">
        <v>0.37</v>
      </c>
      <c r="B7" s="32" t="s">
        <v>86</v>
      </c>
      <c r="C7" s="12">
        <v>79</v>
      </c>
      <c r="D7" s="12">
        <v>18</v>
      </c>
      <c r="E7" s="12">
        <v>3</v>
      </c>
      <c r="F7" s="12">
        <v>1</v>
      </c>
      <c r="G7" s="12">
        <v>0</v>
      </c>
      <c r="H7" s="12">
        <v>0</v>
      </c>
      <c r="I7" s="32">
        <v>0</v>
      </c>
      <c r="J7" s="15">
        <v>48.79</v>
      </c>
      <c r="K7" s="37">
        <v>692436.79</v>
      </c>
      <c r="L7" s="37">
        <f t="shared" si="0"/>
        <v>256201.61230000001</v>
      </c>
      <c r="M7" s="32">
        <v>414</v>
      </c>
      <c r="N7" s="14">
        <v>7.2</v>
      </c>
      <c r="O7" s="14">
        <v>6.8</v>
      </c>
      <c r="P7" s="14">
        <v>69.900000000000006</v>
      </c>
      <c r="Q7" s="14">
        <v>23.1</v>
      </c>
      <c r="R7" s="14">
        <v>4.3</v>
      </c>
      <c r="S7" s="14">
        <v>1.4</v>
      </c>
      <c r="T7" s="14">
        <v>1.3</v>
      </c>
      <c r="U7" s="15">
        <v>3.91</v>
      </c>
      <c r="V7" s="14">
        <v>11.9</v>
      </c>
      <c r="W7" s="14">
        <v>35.700000000000003</v>
      </c>
      <c r="X7" s="14">
        <v>91.1</v>
      </c>
      <c r="Y7" s="14">
        <v>30.4</v>
      </c>
      <c r="Z7" s="14">
        <v>33.299999999999997</v>
      </c>
      <c r="AA7" s="14">
        <v>12.7</v>
      </c>
      <c r="AB7" s="12">
        <v>181</v>
      </c>
      <c r="AC7" s="14">
        <v>6.9</v>
      </c>
      <c r="AD7" s="39">
        <f t="shared" si="1"/>
        <v>46372491.826300003</v>
      </c>
      <c r="AF7" s="42" t="s">
        <v>117</v>
      </c>
      <c r="AG7" s="42">
        <v>0.918200672461991</v>
      </c>
      <c r="AH7" s="29" t="s">
        <v>115</v>
      </c>
      <c r="AI7" s="29">
        <v>27</v>
      </c>
      <c r="AJ7" s="29" t="s">
        <v>115</v>
      </c>
      <c r="AK7" s="29">
        <v>34</v>
      </c>
      <c r="AL7" s="29" t="s">
        <v>115</v>
      </c>
      <c r="AM7" s="29">
        <v>19</v>
      </c>
      <c r="AN7" s="29" t="s">
        <v>115</v>
      </c>
      <c r="AO7" s="29">
        <v>8</v>
      </c>
      <c r="AP7" s="29" t="s">
        <v>115</v>
      </c>
      <c r="AQ7" s="29">
        <v>3</v>
      </c>
      <c r="AR7" s="29" t="s">
        <v>115</v>
      </c>
      <c r="AS7" s="29">
        <v>1</v>
      </c>
      <c r="AT7" s="29" t="s">
        <v>115</v>
      </c>
      <c r="AU7" s="29">
        <v>1</v>
      </c>
      <c r="AV7" s="29" t="s">
        <v>115</v>
      </c>
      <c r="AW7" s="29">
        <v>63.86</v>
      </c>
      <c r="AX7" s="29" t="s">
        <v>115</v>
      </c>
      <c r="AY7" s="29">
        <v>1579175.17</v>
      </c>
      <c r="AZ7" s="29" t="s">
        <v>115</v>
      </c>
      <c r="BA7" s="29">
        <v>3658215.8876999998</v>
      </c>
    </row>
    <row r="8" spans="1:53" s="40" customFormat="1">
      <c r="A8" s="34">
        <v>0.47</v>
      </c>
      <c r="B8" s="33" t="s">
        <v>132</v>
      </c>
      <c r="C8" s="33">
        <v>73</v>
      </c>
      <c r="D8" s="33">
        <v>23</v>
      </c>
      <c r="E8" s="33">
        <v>3</v>
      </c>
      <c r="F8" s="33">
        <v>0</v>
      </c>
      <c r="G8" s="33">
        <v>0</v>
      </c>
      <c r="H8" s="33">
        <v>1</v>
      </c>
      <c r="I8" s="33">
        <v>0</v>
      </c>
      <c r="J8" s="34">
        <v>57.7</v>
      </c>
      <c r="K8" s="36">
        <v>1102955.1299999999</v>
      </c>
      <c r="L8" s="37">
        <f t="shared" si="0"/>
        <v>518388.91109999991</v>
      </c>
      <c r="M8" s="33">
        <v>368</v>
      </c>
      <c r="N8" s="38">
        <v>6.1</v>
      </c>
      <c r="O8" s="38">
        <v>9.1</v>
      </c>
      <c r="P8" s="38">
        <v>57.5</v>
      </c>
      <c r="Q8" s="38">
        <v>33.1</v>
      </c>
      <c r="R8" s="38">
        <v>3.4</v>
      </c>
      <c r="S8" s="38">
        <v>2.9</v>
      </c>
      <c r="T8" s="38">
        <v>3.1</v>
      </c>
      <c r="U8" s="34">
        <v>2.2200000000000002</v>
      </c>
      <c r="V8" s="38">
        <v>8.1</v>
      </c>
      <c r="W8" s="38">
        <v>24.5</v>
      </c>
      <c r="X8" s="38">
        <v>110.6</v>
      </c>
      <c r="Y8" s="38">
        <v>36.700000000000003</v>
      </c>
      <c r="Z8" s="38">
        <v>33.200000000000003</v>
      </c>
      <c r="AA8" s="38">
        <v>13.9</v>
      </c>
      <c r="AB8" s="33">
        <v>241</v>
      </c>
      <c r="AC8" s="38">
        <v>5.9</v>
      </c>
      <c r="AD8" s="39">
        <f t="shared" si="1"/>
        <v>124931727.57509997</v>
      </c>
      <c r="AF8" s="42" t="s">
        <v>118</v>
      </c>
      <c r="AG8" s="42">
        <v>0.84309247490965245</v>
      </c>
      <c r="AH8" s="29" t="s">
        <v>116</v>
      </c>
      <c r="AI8" s="29">
        <v>20</v>
      </c>
      <c r="AJ8" s="29" t="s">
        <v>116</v>
      </c>
      <c r="AK8" s="29">
        <v>34</v>
      </c>
      <c r="AL8" s="29" t="s">
        <v>116</v>
      </c>
      <c r="AM8" s="29">
        <v>21</v>
      </c>
      <c r="AN8" s="29" t="s">
        <v>116</v>
      </c>
      <c r="AO8" s="29">
        <v>8</v>
      </c>
      <c r="AP8" s="29" t="s">
        <v>116</v>
      </c>
      <c r="AQ8" s="29">
        <v>1</v>
      </c>
      <c r="AR8" s="29" t="s">
        <v>116</v>
      </c>
      <c r="AS8" s="29">
        <v>0</v>
      </c>
      <c r="AT8" s="29" t="s">
        <v>116</v>
      </c>
      <c r="AU8" s="29">
        <v>0</v>
      </c>
      <c r="AV8" s="29" t="s">
        <v>116</v>
      </c>
      <c r="AW8" s="29">
        <v>65.78</v>
      </c>
      <c r="AX8" s="29" t="s">
        <v>116</v>
      </c>
      <c r="AY8" s="29" t="e">
        <v>#N/A</v>
      </c>
      <c r="AZ8" s="29" t="s">
        <v>116</v>
      </c>
      <c r="BA8" s="29">
        <v>0</v>
      </c>
    </row>
    <row r="9" spans="1:53" s="40" customFormat="1">
      <c r="A9" s="34">
        <v>0.47</v>
      </c>
      <c r="B9" s="33" t="s">
        <v>85</v>
      </c>
      <c r="C9" s="35">
        <v>67</v>
      </c>
      <c r="D9" s="35">
        <v>29</v>
      </c>
      <c r="E9" s="35">
        <v>4</v>
      </c>
      <c r="F9" s="35">
        <v>0</v>
      </c>
      <c r="G9" s="35">
        <v>0</v>
      </c>
      <c r="H9" s="35">
        <v>0</v>
      </c>
      <c r="I9" s="33">
        <v>0</v>
      </c>
      <c r="J9" s="34">
        <v>63.89</v>
      </c>
      <c r="K9" s="36">
        <v>1576886.05</v>
      </c>
      <c r="L9" s="37">
        <f t="shared" si="0"/>
        <v>741136.44349999994</v>
      </c>
      <c r="M9" s="33">
        <v>205</v>
      </c>
      <c r="N9" s="38">
        <v>8.4</v>
      </c>
      <c r="O9" s="38">
        <v>5.0999999999999996</v>
      </c>
      <c r="P9" s="38">
        <v>52.4</v>
      </c>
      <c r="Q9" s="38">
        <v>39.799999999999997</v>
      </c>
      <c r="R9" s="38">
        <v>2.8</v>
      </c>
      <c r="S9" s="38">
        <v>5</v>
      </c>
      <c r="T9" s="38">
        <v>0</v>
      </c>
      <c r="U9" s="34">
        <v>3.64</v>
      </c>
      <c r="V9" s="38">
        <v>10.6</v>
      </c>
      <c r="W9" s="38">
        <v>33</v>
      </c>
      <c r="X9" s="38">
        <v>90.5</v>
      </c>
      <c r="Y9" s="38">
        <v>29.1</v>
      </c>
      <c r="Z9" s="38">
        <v>32.1</v>
      </c>
      <c r="AA9" s="38">
        <v>12.6</v>
      </c>
      <c r="AB9" s="35">
        <v>164</v>
      </c>
      <c r="AC9" s="38">
        <v>8.5</v>
      </c>
      <c r="AD9" s="39">
        <f t="shared" si="1"/>
        <v>121546376.73399998</v>
      </c>
      <c r="AF9" s="42" t="s">
        <v>119</v>
      </c>
      <c r="AG9" s="42">
        <v>-1.0367379324026429</v>
      </c>
      <c r="AH9" s="29" t="s">
        <v>117</v>
      </c>
      <c r="AI9" s="29">
        <v>16.59976992053501</v>
      </c>
      <c r="AJ9" s="29" t="s">
        <v>117</v>
      </c>
      <c r="AK9" s="29">
        <v>7.8111987575091</v>
      </c>
      <c r="AL9" s="29" t="s">
        <v>117</v>
      </c>
      <c r="AM9" s="29">
        <v>7.9856947609814135</v>
      </c>
      <c r="AN9" s="29" t="s">
        <v>117</v>
      </c>
      <c r="AO9" s="29">
        <v>5.2483857601208292</v>
      </c>
      <c r="AP9" s="29" t="s">
        <v>117</v>
      </c>
      <c r="AQ9" s="29">
        <v>3.0942409779665363</v>
      </c>
      <c r="AR9" s="29" t="s">
        <v>117</v>
      </c>
      <c r="AS9" s="29">
        <v>1.7681741704382559</v>
      </c>
      <c r="AT9" s="29" t="s">
        <v>117</v>
      </c>
      <c r="AU9" s="29">
        <v>1.7770082145831785</v>
      </c>
      <c r="AV9" s="29" t="s">
        <v>117</v>
      </c>
      <c r="AW9" s="29">
        <v>264.67165402202528</v>
      </c>
      <c r="AX9" s="29" t="s">
        <v>117</v>
      </c>
      <c r="AY9" s="29">
        <v>650344.02885856957</v>
      </c>
      <c r="AZ9" s="29" t="s">
        <v>117</v>
      </c>
      <c r="BA9" s="29">
        <v>2368186.7193480316</v>
      </c>
    </row>
    <row r="10" spans="1:53" s="40" customFormat="1">
      <c r="A10" s="34">
        <v>0.48</v>
      </c>
      <c r="B10" s="33" t="s">
        <v>86</v>
      </c>
      <c r="C10" s="33">
        <v>70</v>
      </c>
      <c r="D10" s="33">
        <v>22</v>
      </c>
      <c r="E10" s="33">
        <v>7</v>
      </c>
      <c r="F10" s="33">
        <v>1</v>
      </c>
      <c r="G10" s="33">
        <v>0</v>
      </c>
      <c r="H10" s="33">
        <v>0</v>
      </c>
      <c r="I10" s="33">
        <v>0</v>
      </c>
      <c r="J10" s="34">
        <v>51.87</v>
      </c>
      <c r="K10" s="36">
        <v>817005.59</v>
      </c>
      <c r="L10" s="37">
        <f t="shared" si="0"/>
        <v>392162.68319999997</v>
      </c>
      <c r="M10" s="33">
        <v>378</v>
      </c>
      <c r="N10" s="38">
        <v>8</v>
      </c>
      <c r="O10" s="38">
        <v>5</v>
      </c>
      <c r="P10" s="38">
        <v>60.1</v>
      </c>
      <c r="Q10" s="38">
        <v>28.7</v>
      </c>
      <c r="R10" s="38">
        <v>6.4</v>
      </c>
      <c r="S10" s="38">
        <v>1.2</v>
      </c>
      <c r="T10" s="38">
        <v>3.6</v>
      </c>
      <c r="U10" s="34">
        <v>3.75</v>
      </c>
      <c r="V10" s="38">
        <v>11.9</v>
      </c>
      <c r="W10" s="38">
        <v>35.5</v>
      </c>
      <c r="X10" s="38">
        <v>94.4</v>
      </c>
      <c r="Y10" s="38">
        <v>31.6</v>
      </c>
      <c r="Z10" s="38">
        <v>33.4</v>
      </c>
      <c r="AA10" s="38">
        <v>12.7</v>
      </c>
      <c r="AB10" s="33">
        <v>178</v>
      </c>
      <c r="AC10" s="38">
        <v>7.9</v>
      </c>
      <c r="AD10" s="39">
        <f t="shared" si="1"/>
        <v>69804957.609599993</v>
      </c>
      <c r="AE10" s="43"/>
      <c r="AF10" s="42" t="s">
        <v>120</v>
      </c>
      <c r="AG10" s="42">
        <v>-0.24295124041269325</v>
      </c>
      <c r="AH10" s="29" t="s">
        <v>118</v>
      </c>
      <c r="AI10" s="29">
        <v>275.55236141469885</v>
      </c>
      <c r="AJ10" s="29" t="s">
        <v>118</v>
      </c>
      <c r="AK10" s="29">
        <v>61.014826029311706</v>
      </c>
      <c r="AL10" s="29" t="s">
        <v>118</v>
      </c>
      <c r="AM10" s="29">
        <v>63.771320815565993</v>
      </c>
      <c r="AN10" s="29" t="s">
        <v>118</v>
      </c>
      <c r="AO10" s="29">
        <v>27.545553087039096</v>
      </c>
      <c r="AP10" s="29" t="s">
        <v>118</v>
      </c>
      <c r="AQ10" s="29">
        <v>9.5743272297273077</v>
      </c>
      <c r="AR10" s="29" t="s">
        <v>118</v>
      </c>
      <c r="AS10" s="29">
        <v>3.1264398970050142</v>
      </c>
      <c r="AT10" s="29" t="s">
        <v>118</v>
      </c>
      <c r="AU10" s="29">
        <v>3.157758194696096</v>
      </c>
      <c r="AV10" s="29" t="s">
        <v>118</v>
      </c>
      <c r="AW10" s="29">
        <v>70051.084442754654</v>
      </c>
      <c r="AX10" s="29" t="s">
        <v>118</v>
      </c>
      <c r="AY10" s="29">
        <v>422947355871.99597</v>
      </c>
      <c r="AZ10" s="29" t="s">
        <v>118</v>
      </c>
      <c r="BA10" s="29">
        <v>5608308337696.3916</v>
      </c>
    </row>
    <row r="11" spans="1:53" s="40" customFormat="1">
      <c r="A11" s="34">
        <v>0.49</v>
      </c>
      <c r="B11" s="33" t="s">
        <v>15</v>
      </c>
      <c r="C11" s="35">
        <v>76</v>
      </c>
      <c r="D11" s="35">
        <v>18</v>
      </c>
      <c r="E11" s="35">
        <v>4</v>
      </c>
      <c r="F11" s="35">
        <v>1</v>
      </c>
      <c r="G11" s="35">
        <v>1</v>
      </c>
      <c r="H11" s="35">
        <v>0</v>
      </c>
      <c r="I11" s="33">
        <v>0</v>
      </c>
      <c r="J11" s="34">
        <v>64.89</v>
      </c>
      <c r="K11" s="36">
        <v>1421765.58</v>
      </c>
      <c r="L11" s="37">
        <f t="shared" si="0"/>
        <v>696665.13419999997</v>
      </c>
      <c r="M11" s="33">
        <v>237</v>
      </c>
      <c r="N11" s="38">
        <v>7.6</v>
      </c>
      <c r="O11" s="38">
        <v>4.4000000000000004</v>
      </c>
      <c r="P11" s="38">
        <v>61.6</v>
      </c>
      <c r="Q11" s="38">
        <v>27.1</v>
      </c>
      <c r="R11" s="38">
        <v>6.5</v>
      </c>
      <c r="S11" s="38">
        <v>4.0999999999999996</v>
      </c>
      <c r="T11" s="38">
        <v>0.7</v>
      </c>
      <c r="U11" s="34">
        <v>3.95</v>
      </c>
      <c r="V11" s="38">
        <v>12</v>
      </c>
      <c r="W11" s="38">
        <v>35.799999999999997</v>
      </c>
      <c r="X11" s="38">
        <v>90.5</v>
      </c>
      <c r="Y11" s="38">
        <v>30.4</v>
      </c>
      <c r="Z11" s="38">
        <v>33.5</v>
      </c>
      <c r="AA11" s="38">
        <v>11.9</v>
      </c>
      <c r="AB11" s="35">
        <v>186</v>
      </c>
      <c r="AC11" s="38">
        <v>8.3000000000000007</v>
      </c>
      <c r="AD11" s="39">
        <f t="shared" si="1"/>
        <v>129579714.9612</v>
      </c>
      <c r="AF11" s="42" t="s">
        <v>106</v>
      </c>
      <c r="AG11" s="42">
        <v>3.58</v>
      </c>
      <c r="AH11" s="29" t="s">
        <v>119</v>
      </c>
      <c r="AI11" s="29">
        <v>0.48102697329099753</v>
      </c>
      <c r="AJ11" s="29" t="s">
        <v>119</v>
      </c>
      <c r="AK11" s="29">
        <v>1.1621750263396149</v>
      </c>
      <c r="AL11" s="29" t="s">
        <v>119</v>
      </c>
      <c r="AM11" s="29">
        <v>1.4842548819724972</v>
      </c>
      <c r="AN11" s="29" t="s">
        <v>119</v>
      </c>
      <c r="AO11" s="29">
        <v>0.13896754426660385</v>
      </c>
      <c r="AP11" s="29" t="s">
        <v>119</v>
      </c>
      <c r="AQ11" s="29">
        <v>-0.17111330608440145</v>
      </c>
      <c r="AR11" s="29" t="s">
        <v>119</v>
      </c>
      <c r="AS11" s="29">
        <v>0.53629024365607947</v>
      </c>
      <c r="AT11" s="29" t="s">
        <v>119</v>
      </c>
      <c r="AU11" s="29">
        <v>1.3428549298172752</v>
      </c>
      <c r="AV11" s="29" t="s">
        <v>119</v>
      </c>
      <c r="AW11" s="29">
        <v>496.13808504830405</v>
      </c>
      <c r="AX11" s="29" t="s">
        <v>119</v>
      </c>
      <c r="AY11" s="29">
        <v>3.7028494223281436</v>
      </c>
      <c r="AZ11" s="29" t="s">
        <v>119</v>
      </c>
      <c r="BA11" s="29">
        <v>0.98124575290646776</v>
      </c>
    </row>
    <row r="12" spans="1:53" s="40" customFormat="1">
      <c r="A12" s="34">
        <v>0.52</v>
      </c>
      <c r="B12" s="33" t="s">
        <v>15</v>
      </c>
      <c r="C12" s="35">
        <v>74</v>
      </c>
      <c r="D12" s="35">
        <v>21</v>
      </c>
      <c r="E12" s="35">
        <v>4</v>
      </c>
      <c r="F12" s="35">
        <v>1</v>
      </c>
      <c r="G12" s="35">
        <v>1</v>
      </c>
      <c r="H12" s="35">
        <v>0</v>
      </c>
      <c r="I12" s="33">
        <v>0</v>
      </c>
      <c r="J12" s="34">
        <v>61.3</v>
      </c>
      <c r="K12" s="36">
        <v>1429138.8</v>
      </c>
      <c r="L12" s="37">
        <f t="shared" si="0"/>
        <v>743152.17600000009</v>
      </c>
      <c r="M12" s="33"/>
      <c r="N12" s="38"/>
      <c r="O12" s="38"/>
      <c r="P12" s="38"/>
      <c r="Q12" s="38"/>
      <c r="R12" s="38"/>
      <c r="S12" s="38"/>
      <c r="T12" s="38"/>
      <c r="U12" s="34"/>
      <c r="V12" s="38"/>
      <c r="W12" s="38"/>
      <c r="X12" s="38"/>
      <c r="Y12" s="38"/>
      <c r="Z12" s="38"/>
      <c r="AA12" s="38"/>
      <c r="AB12" s="35"/>
      <c r="AC12" s="38"/>
      <c r="AD12" s="39">
        <f t="shared" si="1"/>
        <v>0</v>
      </c>
      <c r="AF12" s="42" t="s">
        <v>107</v>
      </c>
      <c r="AG12" s="42">
        <v>0.09</v>
      </c>
      <c r="AH12" s="29" t="s">
        <v>120</v>
      </c>
      <c r="AI12" s="29">
        <v>0.87282181697312644</v>
      </c>
      <c r="AJ12" s="29" t="s">
        <v>120</v>
      </c>
      <c r="AK12" s="29">
        <v>-0.30164194185053272</v>
      </c>
      <c r="AL12" s="29" t="s">
        <v>120</v>
      </c>
      <c r="AM12" s="29">
        <v>0.26527828202689818</v>
      </c>
      <c r="AN12" s="29" t="s">
        <v>120</v>
      </c>
      <c r="AO12" s="29">
        <v>0.49862541176200614</v>
      </c>
      <c r="AP12" s="29" t="s">
        <v>120</v>
      </c>
      <c r="AQ12" s="29">
        <v>0.73845699487200656</v>
      </c>
      <c r="AR12" s="29" t="s">
        <v>120</v>
      </c>
      <c r="AS12" s="29">
        <v>0.98212269165703547</v>
      </c>
      <c r="AT12" s="29" t="s">
        <v>120</v>
      </c>
      <c r="AU12" s="29">
        <v>1.2219516381922111</v>
      </c>
      <c r="AV12" s="29" t="s">
        <v>120</v>
      </c>
      <c r="AW12" s="29">
        <v>22.264557618763007</v>
      </c>
      <c r="AX12" s="29" t="s">
        <v>120</v>
      </c>
      <c r="AY12" s="29">
        <v>1.3019469143541085</v>
      </c>
      <c r="AZ12" s="29" t="s">
        <v>120</v>
      </c>
      <c r="BA12" s="29">
        <v>0.89948295692803748</v>
      </c>
    </row>
    <row r="13" spans="1:53" s="40" customFormat="1">
      <c r="A13" s="34">
        <v>0.52</v>
      </c>
      <c r="B13" s="33" t="s">
        <v>86</v>
      </c>
      <c r="C13" s="33">
        <v>73</v>
      </c>
      <c r="D13" s="33">
        <v>20</v>
      </c>
      <c r="E13" s="33">
        <v>6</v>
      </c>
      <c r="F13" s="33">
        <v>1</v>
      </c>
      <c r="G13" s="33">
        <v>0</v>
      </c>
      <c r="H13" s="33">
        <v>0</v>
      </c>
      <c r="I13" s="33">
        <v>0</v>
      </c>
      <c r="J13" s="34">
        <v>62.08</v>
      </c>
      <c r="K13" s="36">
        <v>1488737.8</v>
      </c>
      <c r="L13" s="37">
        <f t="shared" si="0"/>
        <v>774143.65600000008</v>
      </c>
      <c r="M13" s="33">
        <v>317</v>
      </c>
      <c r="N13" s="38">
        <v>7.9</v>
      </c>
      <c r="O13" s="38">
        <v>4.2</v>
      </c>
      <c r="P13" s="38">
        <v>68</v>
      </c>
      <c r="Q13" s="38">
        <v>19.399999999999999</v>
      </c>
      <c r="R13" s="38">
        <v>7.4</v>
      </c>
      <c r="S13" s="38">
        <v>4.2</v>
      </c>
      <c r="T13" s="38">
        <v>1</v>
      </c>
      <c r="U13" s="34">
        <v>3.56</v>
      </c>
      <c r="V13" s="38">
        <v>11.4</v>
      </c>
      <c r="W13" s="38">
        <v>33.799999999999997</v>
      </c>
      <c r="X13" s="38">
        <v>94.6</v>
      </c>
      <c r="Y13" s="38">
        <v>31.9</v>
      </c>
      <c r="Z13" s="38">
        <v>33.700000000000003</v>
      </c>
      <c r="AA13" s="38">
        <v>12.6</v>
      </c>
      <c r="AB13" s="33">
        <v>134</v>
      </c>
      <c r="AC13" s="38">
        <v>7.9</v>
      </c>
      <c r="AD13" s="39">
        <f t="shared" si="1"/>
        <v>103735249.90400001</v>
      </c>
      <c r="AF13" s="42" t="s">
        <v>108</v>
      </c>
      <c r="AG13" s="42">
        <v>3.67</v>
      </c>
      <c r="AH13" s="29" t="s">
        <v>106</v>
      </c>
      <c r="AI13" s="29">
        <v>88</v>
      </c>
      <c r="AJ13" s="29" t="s">
        <v>106</v>
      </c>
      <c r="AK13" s="29">
        <v>53</v>
      </c>
      <c r="AL13" s="29" t="s">
        <v>106</v>
      </c>
      <c r="AM13" s="29">
        <v>64</v>
      </c>
      <c r="AN13" s="29" t="s">
        <v>106</v>
      </c>
      <c r="AO13" s="29">
        <v>29</v>
      </c>
      <c r="AP13" s="29" t="s">
        <v>106</v>
      </c>
      <c r="AQ13" s="29">
        <v>14</v>
      </c>
      <c r="AR13" s="29" t="s">
        <v>106</v>
      </c>
      <c r="AS13" s="29">
        <v>10</v>
      </c>
      <c r="AT13" s="29" t="s">
        <v>106</v>
      </c>
      <c r="AU13" s="29">
        <v>10</v>
      </c>
      <c r="AV13" s="29" t="s">
        <v>106</v>
      </c>
      <c r="AW13" s="29">
        <v>5925.8</v>
      </c>
      <c r="AX13" s="29" t="s">
        <v>106</v>
      </c>
      <c r="AY13" s="29">
        <v>5447247.5900000008</v>
      </c>
      <c r="AZ13" s="29" t="s">
        <v>106</v>
      </c>
      <c r="BA13" s="29">
        <v>13316107.471800001</v>
      </c>
    </row>
    <row r="14" spans="1:53" s="40" customFormat="1">
      <c r="A14" s="15">
        <v>0.53</v>
      </c>
      <c r="B14" s="32" t="s">
        <v>111</v>
      </c>
      <c r="C14" s="12">
        <v>65</v>
      </c>
      <c r="D14" s="12">
        <v>30</v>
      </c>
      <c r="E14" s="12">
        <v>5</v>
      </c>
      <c r="F14" s="12">
        <v>0</v>
      </c>
      <c r="G14" s="12">
        <v>0</v>
      </c>
      <c r="H14" s="12">
        <v>0</v>
      </c>
      <c r="I14" s="32">
        <v>0</v>
      </c>
      <c r="J14" s="15">
        <v>61.66</v>
      </c>
      <c r="K14" s="37">
        <v>1298752.95</v>
      </c>
      <c r="L14" s="37">
        <f t="shared" si="0"/>
        <v>688339.06350000005</v>
      </c>
      <c r="M14" s="32">
        <v>360</v>
      </c>
      <c r="N14" s="14">
        <v>7.5</v>
      </c>
      <c r="O14" s="14">
        <v>6</v>
      </c>
      <c r="P14" s="14">
        <v>65.8</v>
      </c>
      <c r="Q14" s="14">
        <v>29.1</v>
      </c>
      <c r="R14" s="14">
        <v>2.2999999999999998</v>
      </c>
      <c r="S14" s="14">
        <v>1.9</v>
      </c>
      <c r="T14" s="14">
        <v>0.9</v>
      </c>
      <c r="U14" s="15">
        <v>3.54</v>
      </c>
      <c r="V14" s="14">
        <v>11</v>
      </c>
      <c r="W14" s="14">
        <v>34.1</v>
      </c>
      <c r="X14" s="14">
        <v>96</v>
      </c>
      <c r="Y14" s="14">
        <v>31.2</v>
      </c>
      <c r="Z14" s="14">
        <v>32.4</v>
      </c>
      <c r="AA14" s="14">
        <v>13.3</v>
      </c>
      <c r="AB14" s="12">
        <v>190</v>
      </c>
      <c r="AC14" s="14">
        <v>7.4</v>
      </c>
      <c r="AD14" s="39">
        <f t="shared" si="1"/>
        <v>130784422.06500001</v>
      </c>
      <c r="AF14" s="42" t="s">
        <v>109</v>
      </c>
      <c r="AG14" s="42">
        <v>1121.93</v>
      </c>
      <c r="AH14" s="29" t="s">
        <v>107</v>
      </c>
      <c r="AI14" s="29">
        <v>3</v>
      </c>
      <c r="AJ14" s="29" t="s">
        <v>107</v>
      </c>
      <c r="AK14" s="29">
        <v>3</v>
      </c>
      <c r="AL14" s="29" t="s">
        <v>107</v>
      </c>
      <c r="AM14" s="29">
        <v>1</v>
      </c>
      <c r="AN14" s="29" t="s">
        <v>107</v>
      </c>
      <c r="AO14" s="29">
        <v>0</v>
      </c>
      <c r="AP14" s="29" t="s">
        <v>107</v>
      </c>
      <c r="AQ14" s="29">
        <v>0</v>
      </c>
      <c r="AR14" s="29" t="s">
        <v>107</v>
      </c>
      <c r="AS14" s="29">
        <v>0</v>
      </c>
      <c r="AT14" s="29" t="s">
        <v>107</v>
      </c>
      <c r="AU14" s="29">
        <v>0</v>
      </c>
      <c r="AV14" s="29" t="s">
        <v>107</v>
      </c>
      <c r="AW14" s="29">
        <v>36.200000000000003</v>
      </c>
      <c r="AX14" s="29" t="s">
        <v>107</v>
      </c>
      <c r="AY14" s="29">
        <v>55377.81</v>
      </c>
      <c r="AZ14" s="29" t="s">
        <v>107</v>
      </c>
      <c r="BA14" s="29">
        <v>0</v>
      </c>
    </row>
    <row r="15" spans="1:53" s="40" customFormat="1">
      <c r="A15" s="34">
        <v>0.53</v>
      </c>
      <c r="B15" s="33" t="s">
        <v>111</v>
      </c>
      <c r="C15" s="35">
        <v>66</v>
      </c>
      <c r="D15" s="35">
        <v>27</v>
      </c>
      <c r="E15" s="35">
        <v>7</v>
      </c>
      <c r="F15" s="35">
        <v>0</v>
      </c>
      <c r="G15" s="35">
        <v>0</v>
      </c>
      <c r="H15" s="35">
        <v>0</v>
      </c>
      <c r="I15" s="33">
        <v>0</v>
      </c>
      <c r="J15" s="34">
        <v>79.55</v>
      </c>
      <c r="K15" s="36">
        <v>3249883.42</v>
      </c>
      <c r="L15" s="37">
        <f t="shared" si="0"/>
        <v>1722438.2126</v>
      </c>
      <c r="M15" s="33">
        <v>311</v>
      </c>
      <c r="N15" s="38">
        <v>7.4</v>
      </c>
      <c r="O15" s="38">
        <v>5.6</v>
      </c>
      <c r="P15" s="38"/>
      <c r="Q15" s="38"/>
      <c r="R15" s="38"/>
      <c r="S15" s="38"/>
      <c r="T15" s="38"/>
      <c r="U15" s="34">
        <v>4.49</v>
      </c>
      <c r="V15" s="38">
        <v>14.3</v>
      </c>
      <c r="W15" s="38">
        <v>42.7</v>
      </c>
      <c r="X15" s="38">
        <v>95</v>
      </c>
      <c r="Y15" s="38">
        <v>31.8</v>
      </c>
      <c r="Z15" s="38">
        <v>33.4</v>
      </c>
      <c r="AA15" s="38">
        <v>13.9</v>
      </c>
      <c r="AB15" s="35">
        <v>179</v>
      </c>
      <c r="AC15" s="38">
        <v>8.3000000000000007</v>
      </c>
      <c r="AD15" s="39">
        <f t="shared" si="1"/>
        <v>308316440.05540001</v>
      </c>
      <c r="AF15" s="42" t="s">
        <v>110</v>
      </c>
      <c r="AG15" s="42">
        <v>499</v>
      </c>
      <c r="AH15" s="29" t="s">
        <v>108</v>
      </c>
      <c r="AI15" s="29">
        <v>91</v>
      </c>
      <c r="AJ15" s="29" t="s">
        <v>108</v>
      </c>
      <c r="AK15" s="29">
        <v>56</v>
      </c>
      <c r="AL15" s="29" t="s">
        <v>108</v>
      </c>
      <c r="AM15" s="29">
        <v>65</v>
      </c>
      <c r="AN15" s="29" t="s">
        <v>108</v>
      </c>
      <c r="AO15" s="29">
        <v>29</v>
      </c>
      <c r="AP15" s="29" t="s">
        <v>108</v>
      </c>
      <c r="AQ15" s="29">
        <v>14</v>
      </c>
      <c r="AR15" s="29" t="s">
        <v>108</v>
      </c>
      <c r="AS15" s="29">
        <v>10</v>
      </c>
      <c r="AT15" s="29" t="s">
        <v>108</v>
      </c>
      <c r="AU15" s="29">
        <v>10</v>
      </c>
      <c r="AV15" s="29" t="s">
        <v>108</v>
      </c>
      <c r="AW15" s="29">
        <v>5962</v>
      </c>
      <c r="AX15" s="29" t="s">
        <v>108</v>
      </c>
      <c r="AY15" s="29">
        <v>5502625.4000000004</v>
      </c>
      <c r="AZ15" s="29" t="s">
        <v>108</v>
      </c>
      <c r="BA15" s="29">
        <v>13316107.471800001</v>
      </c>
    </row>
    <row r="16" spans="1:53" s="40" customFormat="1">
      <c r="A16" s="34">
        <v>0.54</v>
      </c>
      <c r="B16" s="33" t="s">
        <v>86</v>
      </c>
      <c r="C16" s="33">
        <v>64</v>
      </c>
      <c r="D16" s="33">
        <v>32</v>
      </c>
      <c r="E16" s="33">
        <v>3</v>
      </c>
      <c r="F16" s="33">
        <v>1</v>
      </c>
      <c r="G16" s="33">
        <v>0</v>
      </c>
      <c r="H16" s="33">
        <v>0</v>
      </c>
      <c r="I16" s="33">
        <v>0</v>
      </c>
      <c r="J16" s="34">
        <v>59.95</v>
      </c>
      <c r="K16" s="36">
        <v>1417066.55</v>
      </c>
      <c r="L16" s="37">
        <f t="shared" si="0"/>
        <v>765215.93700000003</v>
      </c>
      <c r="M16" s="33">
        <v>468</v>
      </c>
      <c r="N16" s="38">
        <v>6.2</v>
      </c>
      <c r="O16" s="38">
        <v>4.8</v>
      </c>
      <c r="P16" s="38">
        <v>53.2</v>
      </c>
      <c r="Q16" s="38">
        <v>34.200000000000003</v>
      </c>
      <c r="R16" s="38">
        <v>9.6</v>
      </c>
      <c r="S16" s="38">
        <v>2.9</v>
      </c>
      <c r="T16" s="38">
        <v>0.1</v>
      </c>
      <c r="U16" s="34">
        <v>4.12</v>
      </c>
      <c r="V16" s="38">
        <v>11.7</v>
      </c>
      <c r="W16" s="38">
        <v>34.4</v>
      </c>
      <c r="X16" s="38">
        <v>83.5</v>
      </c>
      <c r="Y16" s="38">
        <v>28.4</v>
      </c>
      <c r="Z16" s="38">
        <v>34</v>
      </c>
      <c r="AA16" s="38">
        <v>12.1</v>
      </c>
      <c r="AB16" s="33">
        <v>246</v>
      </c>
      <c r="AC16" s="38">
        <v>6.1</v>
      </c>
      <c r="AD16" s="39">
        <f t="shared" si="1"/>
        <v>188243120.502</v>
      </c>
      <c r="AF16" s="29" t="s">
        <v>109</v>
      </c>
      <c r="AG16" s="29">
        <v>1937586295.664</v>
      </c>
      <c r="AH16" s="29" t="s">
        <v>109</v>
      </c>
      <c r="AI16" s="29">
        <v>14570</v>
      </c>
      <c r="AJ16" s="29" t="s">
        <v>109</v>
      </c>
      <c r="AK16" s="29">
        <v>16468</v>
      </c>
      <c r="AL16" s="29" t="s">
        <v>109</v>
      </c>
      <c r="AM16" s="29">
        <v>8838</v>
      </c>
      <c r="AN16" s="29" t="s">
        <v>109</v>
      </c>
      <c r="AO16" s="29">
        <v>3964</v>
      </c>
      <c r="AP16" s="29" t="s">
        <v>109</v>
      </c>
      <c r="AQ16" s="29">
        <v>1808</v>
      </c>
      <c r="AR16" s="29" t="s">
        <v>109</v>
      </c>
      <c r="AS16" s="29">
        <v>822</v>
      </c>
      <c r="AT16" s="29" t="s">
        <v>109</v>
      </c>
      <c r="AU16" s="29">
        <v>747</v>
      </c>
      <c r="AV16" s="29" t="s">
        <v>109</v>
      </c>
      <c r="AW16" s="29">
        <v>37749.529289999984</v>
      </c>
      <c r="AX16" s="29" t="s">
        <v>109</v>
      </c>
      <c r="AY16" s="29">
        <v>834849832.09999931</v>
      </c>
      <c r="AZ16" s="29" t="s">
        <v>109</v>
      </c>
      <c r="BA16" s="29">
        <v>1937586295.664</v>
      </c>
    </row>
    <row r="17" spans="1:53" s="40" customFormat="1" ht="13.5" thickBot="1">
      <c r="A17" s="15">
        <v>0.56999999999999995</v>
      </c>
      <c r="B17" s="32"/>
      <c r="C17" s="12"/>
      <c r="D17" s="12"/>
      <c r="E17" s="12"/>
      <c r="F17" s="12"/>
      <c r="G17" s="12"/>
      <c r="H17" s="12"/>
      <c r="I17" s="68"/>
      <c r="J17" s="15">
        <v>66.540000000000006</v>
      </c>
      <c r="K17" s="41">
        <v>1918798.33</v>
      </c>
      <c r="L17" s="37">
        <f t="shared" si="0"/>
        <v>1093715.0481</v>
      </c>
      <c r="M17" s="12"/>
      <c r="N17" s="14"/>
      <c r="O17" s="14"/>
      <c r="P17" s="14"/>
      <c r="Q17" s="14"/>
      <c r="R17" s="14"/>
      <c r="S17" s="14"/>
      <c r="T17" s="14"/>
      <c r="U17" s="15"/>
      <c r="V17" s="14"/>
      <c r="W17" s="14"/>
      <c r="X17" s="14"/>
      <c r="Y17" s="14"/>
      <c r="Z17" s="14"/>
      <c r="AA17" s="14"/>
      <c r="AB17" s="12"/>
      <c r="AC17" s="14"/>
      <c r="AD17" s="39">
        <f t="shared" si="1"/>
        <v>0</v>
      </c>
      <c r="AE17" s="43"/>
      <c r="AF17" s="31" t="s">
        <v>110</v>
      </c>
      <c r="AG17" s="31">
        <v>499</v>
      </c>
      <c r="AH17" s="31" t="s">
        <v>110</v>
      </c>
      <c r="AI17" s="31">
        <v>473</v>
      </c>
      <c r="AJ17" s="31" t="s">
        <v>110</v>
      </c>
      <c r="AK17" s="31">
        <v>473</v>
      </c>
      <c r="AL17" s="31" t="s">
        <v>110</v>
      </c>
      <c r="AM17" s="31">
        <v>473</v>
      </c>
      <c r="AN17" s="31" t="s">
        <v>110</v>
      </c>
      <c r="AO17" s="31">
        <v>473</v>
      </c>
      <c r="AP17" s="31" t="s">
        <v>110</v>
      </c>
      <c r="AQ17" s="31">
        <v>473</v>
      </c>
      <c r="AR17" s="31" t="s">
        <v>110</v>
      </c>
      <c r="AS17" s="31">
        <v>471</v>
      </c>
      <c r="AT17" s="31" t="s">
        <v>110</v>
      </c>
      <c r="AU17" s="31">
        <v>468</v>
      </c>
      <c r="AV17" s="31" t="s">
        <v>110</v>
      </c>
      <c r="AW17" s="31">
        <v>497</v>
      </c>
      <c r="AX17" s="31" t="s">
        <v>110</v>
      </c>
      <c r="AY17" s="31">
        <v>497</v>
      </c>
      <c r="AZ17" s="31" t="s">
        <v>110</v>
      </c>
      <c r="BA17" s="31">
        <v>499</v>
      </c>
    </row>
    <row r="18" spans="1:53" s="40" customFormat="1">
      <c r="A18" s="34">
        <v>0.6</v>
      </c>
      <c r="B18" s="33" t="s">
        <v>86</v>
      </c>
      <c r="C18" s="33">
        <v>63</v>
      </c>
      <c r="D18" s="33">
        <v>32</v>
      </c>
      <c r="E18" s="33">
        <v>4</v>
      </c>
      <c r="F18" s="33">
        <v>1</v>
      </c>
      <c r="G18" s="33">
        <v>0</v>
      </c>
      <c r="H18" s="33">
        <v>0</v>
      </c>
      <c r="I18" s="33">
        <v>0</v>
      </c>
      <c r="J18" s="34">
        <v>56.4</v>
      </c>
      <c r="K18" s="36">
        <v>1043224.97</v>
      </c>
      <c r="L18" s="37">
        <f t="shared" si="0"/>
        <v>625934.98199999996</v>
      </c>
      <c r="M18" s="33">
        <v>245</v>
      </c>
      <c r="N18" s="38">
        <v>7.6</v>
      </c>
      <c r="O18" s="38">
        <v>4.5999999999999996</v>
      </c>
      <c r="P18" s="38">
        <v>45.1</v>
      </c>
      <c r="Q18" s="38">
        <v>41.3</v>
      </c>
      <c r="R18" s="38">
        <v>6.3</v>
      </c>
      <c r="S18" s="38">
        <v>6.8</v>
      </c>
      <c r="T18" s="38">
        <v>0.5</v>
      </c>
      <c r="U18" s="34">
        <v>3.59</v>
      </c>
      <c r="V18" s="38">
        <v>11</v>
      </c>
      <c r="W18" s="38">
        <v>32.9</v>
      </c>
      <c r="X18" s="38">
        <v>91.4</v>
      </c>
      <c r="Y18" s="38">
        <v>30.6</v>
      </c>
      <c r="Z18" s="38">
        <v>33.5</v>
      </c>
      <c r="AA18" s="38">
        <v>13.3</v>
      </c>
      <c r="AB18" s="33">
        <v>164</v>
      </c>
      <c r="AC18" s="38">
        <v>7.6</v>
      </c>
      <c r="AD18" s="39">
        <f t="shared" si="1"/>
        <v>102653337.04799999</v>
      </c>
      <c r="AE18" s="43"/>
      <c r="AF18" s="43"/>
      <c r="AG18" s="43"/>
    </row>
    <row r="19" spans="1:53" s="40" customFormat="1">
      <c r="A19" s="34">
        <v>0.65</v>
      </c>
      <c r="B19" s="33" t="s">
        <v>86</v>
      </c>
      <c r="C19" s="35">
        <v>60</v>
      </c>
      <c r="D19" s="35">
        <v>34</v>
      </c>
      <c r="E19" s="35">
        <v>5</v>
      </c>
      <c r="F19" s="35">
        <v>1</v>
      </c>
      <c r="G19" s="35">
        <v>0</v>
      </c>
      <c r="H19" s="35">
        <v>0</v>
      </c>
      <c r="I19" s="33">
        <v>0</v>
      </c>
      <c r="J19" s="34">
        <v>59.45</v>
      </c>
      <c r="K19" s="36">
        <v>1229045.01</v>
      </c>
      <c r="L19" s="37">
        <f t="shared" si="0"/>
        <v>798879.25650000002</v>
      </c>
      <c r="M19" s="33">
        <v>393</v>
      </c>
      <c r="N19" s="38">
        <v>5.0999999999999996</v>
      </c>
      <c r="O19" s="38">
        <v>4.7</v>
      </c>
      <c r="P19" s="38">
        <v>22.1</v>
      </c>
      <c r="Q19" s="38">
        <v>63.7</v>
      </c>
      <c r="R19" s="38">
        <v>9.1999999999999993</v>
      </c>
      <c r="S19" s="38">
        <v>3.1</v>
      </c>
      <c r="T19" s="38">
        <v>1.9</v>
      </c>
      <c r="U19" s="34">
        <v>3.07</v>
      </c>
      <c r="V19" s="38">
        <v>7.9</v>
      </c>
      <c r="W19" s="38">
        <v>24.8</v>
      </c>
      <c r="X19" s="38">
        <v>80.7</v>
      </c>
      <c r="Y19" s="38">
        <v>25.8</v>
      </c>
      <c r="Z19" s="38">
        <v>32</v>
      </c>
      <c r="AA19" s="38">
        <v>14.2</v>
      </c>
      <c r="AB19" s="35">
        <v>311</v>
      </c>
      <c r="AC19" s="38">
        <v>5.0999999999999996</v>
      </c>
      <c r="AD19" s="39">
        <f t="shared" si="1"/>
        <v>248451448.77149999</v>
      </c>
    </row>
    <row r="20" spans="1:53" s="40" customFormat="1">
      <c r="A20" s="15">
        <v>0.65</v>
      </c>
      <c r="B20" s="32"/>
      <c r="C20" s="12"/>
      <c r="D20" s="12"/>
      <c r="E20" s="12"/>
      <c r="F20" s="12"/>
      <c r="G20" s="12"/>
      <c r="H20" s="12"/>
      <c r="I20" s="68"/>
      <c r="J20" s="15">
        <v>89.38</v>
      </c>
      <c r="K20" s="41">
        <v>5502625.4000000004</v>
      </c>
      <c r="L20" s="37">
        <f t="shared" si="0"/>
        <v>3576706.5100000002</v>
      </c>
      <c r="M20" s="12"/>
      <c r="N20" s="14"/>
      <c r="O20" s="14"/>
      <c r="P20" s="14"/>
      <c r="Q20" s="14"/>
      <c r="R20" s="14"/>
      <c r="S20" s="14"/>
      <c r="T20" s="14"/>
      <c r="U20" s="15"/>
      <c r="V20" s="14"/>
      <c r="W20" s="14"/>
      <c r="X20" s="14"/>
      <c r="Y20" s="14"/>
      <c r="Z20" s="14"/>
      <c r="AA20" s="14"/>
      <c r="AB20" s="12"/>
      <c r="AC20" s="14"/>
      <c r="AD20" s="39">
        <f t="shared" si="1"/>
        <v>0</v>
      </c>
      <c r="AE20" s="43"/>
      <c r="AF20" s="43"/>
      <c r="AG20" s="43"/>
    </row>
    <row r="21" spans="1:53" s="40" customFormat="1">
      <c r="A21" s="15">
        <v>0.66</v>
      </c>
      <c r="B21" s="32" t="s">
        <v>111</v>
      </c>
      <c r="C21" s="12">
        <v>56</v>
      </c>
      <c r="D21" s="12">
        <v>37</v>
      </c>
      <c r="E21" s="12">
        <v>7</v>
      </c>
      <c r="F21" s="12">
        <v>0</v>
      </c>
      <c r="G21" s="12">
        <v>0</v>
      </c>
      <c r="H21" s="12">
        <v>0</v>
      </c>
      <c r="I21" s="32">
        <v>0</v>
      </c>
      <c r="J21" s="15">
        <v>55.08</v>
      </c>
      <c r="K21" s="37">
        <v>1091059.24</v>
      </c>
      <c r="L21" s="37">
        <f t="shared" si="0"/>
        <v>720099.09840000002</v>
      </c>
      <c r="M21" s="32">
        <v>398</v>
      </c>
      <c r="N21" s="14">
        <v>8.3000000000000007</v>
      </c>
      <c r="O21" s="14">
        <v>6.3</v>
      </c>
      <c r="P21" s="14">
        <v>62.1</v>
      </c>
      <c r="Q21" s="14">
        <v>33.299999999999997</v>
      </c>
      <c r="R21" s="14">
        <v>2.9</v>
      </c>
      <c r="S21" s="14">
        <v>1.7</v>
      </c>
      <c r="T21" s="14">
        <v>0</v>
      </c>
      <c r="U21" s="15">
        <v>4.01</v>
      </c>
      <c r="V21" s="14">
        <v>13.2</v>
      </c>
      <c r="W21" s="14">
        <v>38.4</v>
      </c>
      <c r="X21" s="14">
        <v>95.6</v>
      </c>
      <c r="Y21" s="14">
        <v>33</v>
      </c>
      <c r="Z21" s="14">
        <v>34.5</v>
      </c>
      <c r="AA21" s="14">
        <v>12.6</v>
      </c>
      <c r="AB21" s="12">
        <v>99</v>
      </c>
      <c r="AC21" s="14">
        <v>8.4</v>
      </c>
      <c r="AD21" s="39">
        <f t="shared" si="1"/>
        <v>71289810.741600007</v>
      </c>
      <c r="AE21" s="43"/>
      <c r="AF21" s="43"/>
      <c r="AG21" s="43"/>
    </row>
    <row r="22" spans="1:53" s="40" customFormat="1">
      <c r="A22" s="34">
        <v>0.66</v>
      </c>
      <c r="B22" s="33" t="s">
        <v>86</v>
      </c>
      <c r="C22" s="33">
        <v>62</v>
      </c>
      <c r="D22" s="33">
        <v>32</v>
      </c>
      <c r="E22" s="33">
        <v>5</v>
      </c>
      <c r="F22" s="33">
        <v>2</v>
      </c>
      <c r="G22" s="33">
        <v>0</v>
      </c>
      <c r="H22" s="33">
        <v>0</v>
      </c>
      <c r="I22" s="33">
        <v>0</v>
      </c>
      <c r="J22" s="34">
        <v>62.56</v>
      </c>
      <c r="K22" s="36">
        <v>1681293.72</v>
      </c>
      <c r="L22" s="37">
        <f t="shared" si="0"/>
        <v>1109653.8552000001</v>
      </c>
      <c r="M22" s="33">
        <v>364</v>
      </c>
      <c r="N22" s="38">
        <v>6.2</v>
      </c>
      <c r="O22" s="38">
        <v>2.9</v>
      </c>
      <c r="P22" s="38">
        <v>36.299999999999997</v>
      </c>
      <c r="Q22" s="38">
        <v>37.1</v>
      </c>
      <c r="R22" s="38">
        <v>22</v>
      </c>
      <c r="S22" s="38">
        <v>4.3</v>
      </c>
      <c r="T22" s="38">
        <v>0.3</v>
      </c>
      <c r="U22" s="34">
        <v>3.79</v>
      </c>
      <c r="V22" s="38">
        <v>11</v>
      </c>
      <c r="W22" s="38">
        <v>32.4</v>
      </c>
      <c r="X22" s="38">
        <v>85.4</v>
      </c>
      <c r="Y22" s="38">
        <v>29</v>
      </c>
      <c r="Z22" s="38">
        <v>33.9</v>
      </c>
      <c r="AA22" s="38">
        <v>13.2</v>
      </c>
      <c r="AB22" s="33">
        <v>221</v>
      </c>
      <c r="AC22" s="38">
        <v>6.2</v>
      </c>
      <c r="AD22" s="39">
        <f t="shared" si="1"/>
        <v>245233501.99920002</v>
      </c>
    </row>
    <row r="23" spans="1:53" s="40" customFormat="1">
      <c r="A23" s="34">
        <v>0.66</v>
      </c>
      <c r="B23" s="33" t="s">
        <v>34</v>
      </c>
      <c r="C23" s="35">
        <v>63</v>
      </c>
      <c r="D23" s="35">
        <v>30</v>
      </c>
      <c r="E23" s="35">
        <v>5</v>
      </c>
      <c r="F23" s="35">
        <v>2</v>
      </c>
      <c r="G23" s="35">
        <v>0</v>
      </c>
      <c r="H23" s="35">
        <v>0</v>
      </c>
      <c r="I23" s="33">
        <v>0</v>
      </c>
      <c r="J23" s="34">
        <v>66.86</v>
      </c>
      <c r="K23" s="36">
        <v>1784017.67</v>
      </c>
      <c r="L23" s="37">
        <f t="shared" si="0"/>
        <v>1177451.6621999999</v>
      </c>
      <c r="M23" s="33">
        <v>261</v>
      </c>
      <c r="N23" s="38">
        <v>8.5</v>
      </c>
      <c r="O23" s="38">
        <v>5.6</v>
      </c>
      <c r="P23" s="38">
        <v>51.7</v>
      </c>
      <c r="Q23" s="38">
        <v>30.7</v>
      </c>
      <c r="R23" s="38">
        <v>3.3</v>
      </c>
      <c r="S23" s="38">
        <v>13.8</v>
      </c>
      <c r="T23" s="38">
        <v>0.5</v>
      </c>
      <c r="U23" s="34">
        <v>4.54</v>
      </c>
      <c r="V23" s="38">
        <v>13.3</v>
      </c>
      <c r="W23" s="38">
        <v>40.5</v>
      </c>
      <c r="X23" s="38">
        <v>89.2</v>
      </c>
      <c r="Y23" s="38">
        <v>29.3</v>
      </c>
      <c r="Z23" s="38">
        <v>32.799999999999997</v>
      </c>
      <c r="AA23" s="38">
        <v>13.8</v>
      </c>
      <c r="AB23" s="35">
        <v>124</v>
      </c>
      <c r="AC23" s="38">
        <v>9</v>
      </c>
      <c r="AD23" s="39">
        <f t="shared" si="1"/>
        <v>146004006.1128</v>
      </c>
    </row>
    <row r="24" spans="1:53" s="40" customFormat="1">
      <c r="A24" s="34">
        <v>0.68</v>
      </c>
      <c r="B24" s="33" t="s">
        <v>111</v>
      </c>
      <c r="C24" s="35">
        <v>56</v>
      </c>
      <c r="D24" s="35">
        <v>38</v>
      </c>
      <c r="E24" s="35">
        <v>7</v>
      </c>
      <c r="F24" s="35">
        <v>0</v>
      </c>
      <c r="G24" s="35">
        <v>0</v>
      </c>
      <c r="H24" s="35">
        <v>0</v>
      </c>
      <c r="I24" s="33">
        <v>0</v>
      </c>
      <c r="J24" s="34">
        <v>56.49</v>
      </c>
      <c r="K24" s="36">
        <v>1052561.33</v>
      </c>
      <c r="L24" s="37">
        <f t="shared" si="0"/>
        <v>715741.70440000005</v>
      </c>
      <c r="M24" s="33">
        <v>526</v>
      </c>
      <c r="N24" s="38">
        <v>7.2</v>
      </c>
      <c r="O24" s="38">
        <v>5.2</v>
      </c>
      <c r="P24" s="38">
        <v>60.9</v>
      </c>
      <c r="Q24" s="38">
        <v>26</v>
      </c>
      <c r="R24" s="38">
        <v>8.9</v>
      </c>
      <c r="S24" s="38">
        <v>1.7</v>
      </c>
      <c r="T24" s="38">
        <v>2.5</v>
      </c>
      <c r="U24" s="34">
        <v>4.4400000000000004</v>
      </c>
      <c r="V24" s="38">
        <v>13.1</v>
      </c>
      <c r="W24" s="38">
        <v>39.4</v>
      </c>
      <c r="X24" s="38">
        <v>88.8</v>
      </c>
      <c r="Y24" s="38">
        <v>29.5</v>
      </c>
      <c r="Z24" s="38">
        <v>33.200000000000003</v>
      </c>
      <c r="AA24" s="38">
        <v>12.5</v>
      </c>
      <c r="AB24" s="35">
        <v>231</v>
      </c>
      <c r="AC24" s="38">
        <v>7.1</v>
      </c>
      <c r="AD24" s="39">
        <f t="shared" si="1"/>
        <v>165336333.7164</v>
      </c>
      <c r="AE24" s="43"/>
      <c r="AF24" s="43"/>
      <c r="AG24" s="43"/>
    </row>
    <row r="25" spans="1:53" s="40" customFormat="1">
      <c r="A25" s="34">
        <v>0.69</v>
      </c>
      <c r="B25" s="33" t="s">
        <v>111</v>
      </c>
      <c r="C25" s="35">
        <v>54</v>
      </c>
      <c r="D25" s="35">
        <v>41</v>
      </c>
      <c r="E25" s="35">
        <v>5</v>
      </c>
      <c r="F25" s="35">
        <v>0</v>
      </c>
      <c r="G25" s="35">
        <v>0</v>
      </c>
      <c r="H25" s="35">
        <v>0</v>
      </c>
      <c r="I25" s="33">
        <v>0</v>
      </c>
      <c r="J25" s="34">
        <v>54.6</v>
      </c>
      <c r="K25" s="36">
        <v>920131</v>
      </c>
      <c r="L25" s="37">
        <f t="shared" si="0"/>
        <v>634890.3899999999</v>
      </c>
      <c r="M25" s="33">
        <v>349</v>
      </c>
      <c r="N25" s="38">
        <v>7.4</v>
      </c>
      <c r="O25" s="38">
        <v>4.3</v>
      </c>
      <c r="P25" s="38">
        <v>53.6</v>
      </c>
      <c r="Q25" s="38">
        <v>40.4</v>
      </c>
      <c r="R25" s="38">
        <v>3.4</v>
      </c>
      <c r="S25" s="38">
        <v>2.6</v>
      </c>
      <c r="T25" s="38">
        <v>0</v>
      </c>
      <c r="U25" s="34">
        <v>3.18</v>
      </c>
      <c r="V25" s="38">
        <v>8.9</v>
      </c>
      <c r="W25" s="38">
        <v>27.4</v>
      </c>
      <c r="X25" s="38">
        <v>86.1</v>
      </c>
      <c r="Y25" s="38">
        <v>28.1</v>
      </c>
      <c r="Z25" s="38">
        <v>32.6</v>
      </c>
      <c r="AA25" s="38">
        <v>14.8</v>
      </c>
      <c r="AB25" s="35">
        <v>233</v>
      </c>
      <c r="AC25" s="38">
        <v>6.9</v>
      </c>
      <c r="AD25" s="39">
        <f t="shared" si="1"/>
        <v>147929460.86999997</v>
      </c>
    </row>
    <row r="26" spans="1:53" s="40" customFormat="1">
      <c r="A26" s="15">
        <v>0.7</v>
      </c>
      <c r="B26" s="32"/>
      <c r="C26" s="12"/>
      <c r="D26" s="12"/>
      <c r="E26" s="12"/>
      <c r="F26" s="12"/>
      <c r="G26" s="12"/>
      <c r="H26" s="12"/>
      <c r="I26" s="68"/>
      <c r="J26" s="15">
        <v>80.760000000000005</v>
      </c>
      <c r="K26" s="41">
        <v>3131831</v>
      </c>
      <c r="L26" s="37">
        <f t="shared" si="0"/>
        <v>2192281.6999999997</v>
      </c>
      <c r="M26" s="12"/>
      <c r="N26" s="14"/>
      <c r="O26" s="14"/>
      <c r="P26" s="14"/>
      <c r="Q26" s="14"/>
      <c r="R26" s="14"/>
      <c r="S26" s="14"/>
      <c r="T26" s="14"/>
      <c r="U26" s="15"/>
      <c r="V26" s="14"/>
      <c r="W26" s="14"/>
      <c r="X26" s="14"/>
      <c r="Y26" s="14"/>
      <c r="Z26" s="14"/>
      <c r="AA26" s="14"/>
      <c r="AB26" s="12"/>
      <c r="AC26" s="14"/>
      <c r="AD26" s="39">
        <f t="shared" si="1"/>
        <v>0</v>
      </c>
    </row>
    <row r="27" spans="1:53" s="40" customFormat="1">
      <c r="A27" s="15">
        <v>0.71</v>
      </c>
      <c r="B27" s="32" t="s">
        <v>34</v>
      </c>
      <c r="C27" s="12">
        <v>63</v>
      </c>
      <c r="D27" s="12">
        <v>30</v>
      </c>
      <c r="E27" s="12">
        <v>7</v>
      </c>
      <c r="F27" s="12">
        <v>1</v>
      </c>
      <c r="G27" s="12">
        <v>0</v>
      </c>
      <c r="H27" s="12">
        <v>0</v>
      </c>
      <c r="I27" s="32">
        <v>0</v>
      </c>
      <c r="J27" s="15">
        <v>50.32</v>
      </c>
      <c r="K27" s="37">
        <v>951218.92</v>
      </c>
      <c r="L27" s="37">
        <f t="shared" si="0"/>
        <v>675365.43319999997</v>
      </c>
      <c r="M27" s="32">
        <v>437</v>
      </c>
      <c r="N27" s="14">
        <v>8.4</v>
      </c>
      <c r="O27" s="14">
        <v>9.5</v>
      </c>
      <c r="P27" s="14"/>
      <c r="Q27" s="14"/>
      <c r="R27" s="14"/>
      <c r="S27" s="14"/>
      <c r="T27" s="14"/>
      <c r="U27" s="15">
        <v>3.97</v>
      </c>
      <c r="V27" s="14">
        <v>12.3</v>
      </c>
      <c r="W27" s="14">
        <v>37.299999999999997</v>
      </c>
      <c r="X27" s="14">
        <v>94</v>
      </c>
      <c r="Y27" s="14">
        <v>31</v>
      </c>
      <c r="Z27" s="14">
        <v>32.9</v>
      </c>
      <c r="AA27" s="14">
        <v>12.2</v>
      </c>
      <c r="AB27" s="12">
        <v>162</v>
      </c>
      <c r="AC27" s="14">
        <v>8</v>
      </c>
      <c r="AD27" s="39">
        <f t="shared" si="1"/>
        <v>109409200.17839999</v>
      </c>
      <c r="AE27" s="43"/>
      <c r="AF27" s="43"/>
      <c r="AG27" s="43"/>
    </row>
    <row r="28" spans="1:53" s="40" customFormat="1">
      <c r="A28" s="34">
        <v>0.71</v>
      </c>
      <c r="B28" s="33" t="s">
        <v>124</v>
      </c>
      <c r="C28" s="35">
        <v>91</v>
      </c>
      <c r="D28" s="35">
        <v>5</v>
      </c>
      <c r="E28" s="35">
        <v>1</v>
      </c>
      <c r="F28" s="35">
        <v>1</v>
      </c>
      <c r="G28" s="35">
        <v>0</v>
      </c>
      <c r="H28" s="35">
        <v>1</v>
      </c>
      <c r="I28" s="33">
        <v>1</v>
      </c>
      <c r="J28" s="34">
        <v>73.47</v>
      </c>
      <c r="K28" s="36">
        <v>2206718.3199999998</v>
      </c>
      <c r="L28" s="37">
        <f t="shared" si="0"/>
        <v>1566770.0071999999</v>
      </c>
      <c r="M28" s="33">
        <v>278</v>
      </c>
      <c r="N28" s="38">
        <v>6.3</v>
      </c>
      <c r="O28" s="38">
        <v>4</v>
      </c>
      <c r="P28" s="38">
        <v>70.099999999999994</v>
      </c>
      <c r="Q28" s="38">
        <v>23.1</v>
      </c>
      <c r="R28" s="38">
        <v>4.8</v>
      </c>
      <c r="S28" s="38">
        <v>1</v>
      </c>
      <c r="T28" s="38">
        <v>1</v>
      </c>
      <c r="U28" s="34">
        <v>4.01</v>
      </c>
      <c r="V28" s="38">
        <v>12</v>
      </c>
      <c r="W28" s="38">
        <v>35.799999999999997</v>
      </c>
      <c r="X28" s="38">
        <v>89.4</v>
      </c>
      <c r="Y28" s="38">
        <v>29.9</v>
      </c>
      <c r="Z28" s="38">
        <v>33.4</v>
      </c>
      <c r="AA28" s="38">
        <v>12.8</v>
      </c>
      <c r="AB28" s="35">
        <v>130</v>
      </c>
      <c r="AC28" s="38">
        <v>6.6</v>
      </c>
      <c r="AD28" s="39">
        <f t="shared" si="1"/>
        <v>203680100.93599999</v>
      </c>
      <c r="AE28" s="43"/>
      <c r="AF28" s="43"/>
      <c r="AG28" s="43"/>
    </row>
    <row r="29" spans="1:53" s="40" customFormat="1">
      <c r="A29" s="34">
        <v>0.72</v>
      </c>
      <c r="B29" s="33" t="s">
        <v>15</v>
      </c>
      <c r="C29" s="35">
        <v>65</v>
      </c>
      <c r="D29" s="35">
        <v>28</v>
      </c>
      <c r="E29" s="35">
        <v>6</v>
      </c>
      <c r="F29" s="35">
        <v>1</v>
      </c>
      <c r="G29" s="35">
        <v>1</v>
      </c>
      <c r="H29" s="35">
        <v>0</v>
      </c>
      <c r="I29" s="33">
        <v>0</v>
      </c>
      <c r="J29" s="34">
        <v>45.82</v>
      </c>
      <c r="K29" s="36">
        <v>505629.36</v>
      </c>
      <c r="L29" s="37">
        <f t="shared" si="0"/>
        <v>364053.13919999998</v>
      </c>
      <c r="M29" s="33">
        <v>383</v>
      </c>
      <c r="N29" s="38">
        <v>8.5</v>
      </c>
      <c r="O29" s="38">
        <v>5.4</v>
      </c>
      <c r="P29" s="38">
        <v>49.2</v>
      </c>
      <c r="Q29" s="38">
        <v>37.1</v>
      </c>
      <c r="R29" s="38">
        <v>8.5</v>
      </c>
      <c r="S29" s="38">
        <v>5.0999999999999996</v>
      </c>
      <c r="T29" s="38">
        <v>0.1</v>
      </c>
      <c r="U29" s="34">
        <v>3.92</v>
      </c>
      <c r="V29" s="38">
        <v>11.7</v>
      </c>
      <c r="W29" s="38">
        <v>35.700000000000003</v>
      </c>
      <c r="X29" s="38">
        <v>90.9</v>
      </c>
      <c r="Y29" s="38">
        <v>29.9</v>
      </c>
      <c r="Z29" s="38">
        <v>32.9</v>
      </c>
      <c r="AA29" s="38">
        <v>14</v>
      </c>
      <c r="AB29" s="35">
        <v>180</v>
      </c>
      <c r="AC29" s="38">
        <v>8.4</v>
      </c>
      <c r="AD29" s="39">
        <f t="shared" si="1"/>
        <v>65529565.055999994</v>
      </c>
    </row>
    <row r="30" spans="1:53" s="40" customFormat="1">
      <c r="A30" s="15">
        <v>0.73</v>
      </c>
      <c r="B30" s="32" t="s">
        <v>15</v>
      </c>
      <c r="C30" s="12">
        <v>58</v>
      </c>
      <c r="D30" s="12">
        <v>36</v>
      </c>
      <c r="E30" s="12">
        <v>5</v>
      </c>
      <c r="F30" s="12">
        <v>0</v>
      </c>
      <c r="G30" s="12">
        <v>1</v>
      </c>
      <c r="H30" s="12">
        <v>0</v>
      </c>
      <c r="I30" s="32">
        <v>0</v>
      </c>
      <c r="J30" s="15">
        <v>46.52</v>
      </c>
      <c r="K30" s="37">
        <v>801327.13</v>
      </c>
      <c r="L30" s="37">
        <f t="shared" si="0"/>
        <v>584968.80489999999</v>
      </c>
      <c r="M30" s="32">
        <v>550</v>
      </c>
      <c r="N30" s="14">
        <v>6.7</v>
      </c>
      <c r="O30" s="14">
        <v>6.2</v>
      </c>
      <c r="P30" s="14">
        <v>76.2</v>
      </c>
      <c r="Q30" s="14">
        <v>21.3</v>
      </c>
      <c r="R30" s="14">
        <v>1.6</v>
      </c>
      <c r="S30" s="14">
        <v>0.9</v>
      </c>
      <c r="T30" s="14">
        <v>0</v>
      </c>
      <c r="U30" s="15">
        <v>3.54</v>
      </c>
      <c r="V30" s="14">
        <v>10.199999999999999</v>
      </c>
      <c r="W30" s="14">
        <v>31.1</v>
      </c>
      <c r="X30" s="14">
        <v>87.7</v>
      </c>
      <c r="Y30" s="14">
        <v>28.9</v>
      </c>
      <c r="Z30" s="14">
        <v>32.9</v>
      </c>
      <c r="AA30" s="14">
        <v>13.5</v>
      </c>
      <c r="AB30" s="12">
        <v>317</v>
      </c>
      <c r="AC30" s="14">
        <v>7</v>
      </c>
      <c r="AD30" s="39">
        <f t="shared" si="1"/>
        <v>185435111.15329999</v>
      </c>
      <c r="AE30" s="43"/>
      <c r="AF30" s="43"/>
      <c r="AG30" s="43"/>
    </row>
    <row r="31" spans="1:53" s="40" customFormat="1">
      <c r="A31" s="15">
        <v>0.73</v>
      </c>
      <c r="B31" s="32"/>
      <c r="C31" s="12"/>
      <c r="D31" s="12"/>
      <c r="E31" s="12"/>
      <c r="F31" s="12"/>
      <c r="G31" s="12"/>
      <c r="H31" s="69"/>
      <c r="I31" s="68"/>
      <c r="J31" s="15">
        <v>60.64</v>
      </c>
      <c r="K31" s="41">
        <v>1525442.96</v>
      </c>
      <c r="L31" s="37">
        <f t="shared" si="0"/>
        <v>1113573.3607999999</v>
      </c>
      <c r="M31" s="12"/>
      <c r="N31" s="14"/>
      <c r="O31" s="14"/>
      <c r="P31" s="14"/>
      <c r="Q31" s="14"/>
      <c r="R31" s="14"/>
      <c r="S31" s="14"/>
      <c r="T31" s="14"/>
      <c r="U31" s="15"/>
      <c r="V31" s="14"/>
      <c r="W31" s="14"/>
      <c r="X31" s="14"/>
      <c r="Y31" s="14"/>
      <c r="Z31" s="14"/>
      <c r="AA31" s="14"/>
      <c r="AB31" s="12"/>
      <c r="AC31" s="14"/>
      <c r="AD31" s="39">
        <f t="shared" si="1"/>
        <v>0</v>
      </c>
    </row>
    <row r="32" spans="1:53" s="40" customFormat="1">
      <c r="A32" s="15">
        <v>0.75</v>
      </c>
      <c r="B32" s="32" t="s">
        <v>86</v>
      </c>
      <c r="C32" s="12">
        <v>63</v>
      </c>
      <c r="D32" s="12">
        <v>33</v>
      </c>
      <c r="E32" s="12">
        <v>3</v>
      </c>
      <c r="F32" s="12">
        <v>3</v>
      </c>
      <c r="G32" s="12">
        <v>0</v>
      </c>
      <c r="H32" s="12">
        <v>0</v>
      </c>
      <c r="I32" s="32">
        <v>0</v>
      </c>
      <c r="J32" s="15">
        <v>46.2</v>
      </c>
      <c r="K32" s="37">
        <v>611434.99</v>
      </c>
      <c r="L32" s="37">
        <f t="shared" si="0"/>
        <v>458576.24249999999</v>
      </c>
      <c r="M32" s="32">
        <v>517</v>
      </c>
      <c r="N32" s="14">
        <v>6.8</v>
      </c>
      <c r="O32" s="14">
        <v>3.3</v>
      </c>
      <c r="P32" s="14">
        <v>48</v>
      </c>
      <c r="Q32" s="14">
        <v>44</v>
      </c>
      <c r="R32" s="14">
        <v>3.7</v>
      </c>
      <c r="S32" s="14">
        <v>3.1</v>
      </c>
      <c r="T32" s="14">
        <v>1.2</v>
      </c>
      <c r="U32" s="15">
        <v>3.51</v>
      </c>
      <c r="V32" s="14">
        <v>10.3</v>
      </c>
      <c r="W32" s="14">
        <v>31.5</v>
      </c>
      <c r="X32" s="14">
        <v>89.9</v>
      </c>
      <c r="Y32" s="14">
        <v>29.3</v>
      </c>
      <c r="Z32" s="14">
        <v>32.6</v>
      </c>
      <c r="AA32" s="14">
        <v>14</v>
      </c>
      <c r="AB32" s="12">
        <v>230</v>
      </c>
      <c r="AC32" s="14">
        <v>7</v>
      </c>
      <c r="AD32" s="39">
        <f t="shared" si="1"/>
        <v>105472535.77499999</v>
      </c>
    </row>
    <row r="33" spans="1:33" s="40" customFormat="1">
      <c r="A33" s="15">
        <v>0.76</v>
      </c>
      <c r="B33" s="32" t="s">
        <v>34</v>
      </c>
      <c r="C33" s="12">
        <v>6</v>
      </c>
      <c r="D33" s="12">
        <v>30</v>
      </c>
      <c r="E33" s="12">
        <v>6</v>
      </c>
      <c r="F33" s="12">
        <v>3</v>
      </c>
      <c r="G33" s="12">
        <v>0</v>
      </c>
      <c r="H33" s="12">
        <v>0</v>
      </c>
      <c r="I33" s="32">
        <v>0</v>
      </c>
      <c r="J33" s="15">
        <v>59.65</v>
      </c>
      <c r="K33" s="37">
        <v>1239314.77</v>
      </c>
      <c r="L33" s="37">
        <f t="shared" si="0"/>
        <v>941879.22519999999</v>
      </c>
      <c r="M33" s="32">
        <v>632</v>
      </c>
      <c r="N33" s="14">
        <v>7.9</v>
      </c>
      <c r="O33" s="14">
        <v>4.7</v>
      </c>
      <c r="P33" s="14">
        <v>62.7</v>
      </c>
      <c r="Q33" s="14">
        <v>32.1</v>
      </c>
      <c r="R33" s="14">
        <v>1.9</v>
      </c>
      <c r="S33" s="14">
        <v>3.3</v>
      </c>
      <c r="T33" s="14">
        <v>0</v>
      </c>
      <c r="U33" s="15">
        <v>4.0199999999999996</v>
      </c>
      <c r="V33" s="14">
        <v>10.8</v>
      </c>
      <c r="W33" s="14">
        <v>32.4</v>
      </c>
      <c r="X33" s="14">
        <v>80.599999999999994</v>
      </c>
      <c r="Y33" s="14">
        <v>26.8</v>
      </c>
      <c r="Z33" s="14">
        <v>33.200000000000003</v>
      </c>
      <c r="AA33" s="14">
        <v>14.5</v>
      </c>
      <c r="AB33" s="12">
        <v>291</v>
      </c>
      <c r="AC33" s="14">
        <v>7.6</v>
      </c>
      <c r="AD33" s="39">
        <f t="shared" si="1"/>
        <v>274086854.53320003</v>
      </c>
    </row>
    <row r="34" spans="1:33" s="40" customFormat="1">
      <c r="A34" s="34">
        <v>0.78</v>
      </c>
      <c r="B34" s="33" t="s">
        <v>32</v>
      </c>
      <c r="C34" s="35">
        <v>66</v>
      </c>
      <c r="D34" s="35">
        <v>25</v>
      </c>
      <c r="E34" s="35">
        <v>5</v>
      </c>
      <c r="F34" s="35">
        <v>3</v>
      </c>
      <c r="G34" s="35">
        <v>0</v>
      </c>
      <c r="H34" s="35">
        <v>1</v>
      </c>
      <c r="I34" s="33">
        <v>0</v>
      </c>
      <c r="J34" s="34">
        <v>61.82</v>
      </c>
      <c r="K34" s="36">
        <v>1638328.53</v>
      </c>
      <c r="L34" s="37">
        <f t="shared" si="0"/>
        <v>1277896.2534</v>
      </c>
      <c r="M34" s="33">
        <v>171</v>
      </c>
      <c r="N34" s="38">
        <v>9.3000000000000007</v>
      </c>
      <c r="O34" s="38">
        <v>4.8</v>
      </c>
      <c r="P34" s="38">
        <v>29.4</v>
      </c>
      <c r="Q34" s="38">
        <v>61</v>
      </c>
      <c r="R34" s="38">
        <v>8</v>
      </c>
      <c r="S34" s="38">
        <v>1.6</v>
      </c>
      <c r="T34" s="38">
        <v>0</v>
      </c>
      <c r="U34" s="34">
        <v>3.38</v>
      </c>
      <c r="V34" s="38">
        <v>9.6999999999999993</v>
      </c>
      <c r="W34" s="38">
        <v>28.8</v>
      </c>
      <c r="X34" s="38">
        <v>85.2</v>
      </c>
      <c r="Y34" s="38">
        <v>28.6</v>
      </c>
      <c r="Z34" s="38">
        <v>33.6</v>
      </c>
      <c r="AA34" s="38">
        <v>13.7</v>
      </c>
      <c r="AB34" s="35">
        <v>130</v>
      </c>
      <c r="AC34" s="38">
        <v>10</v>
      </c>
      <c r="AD34" s="39">
        <f t="shared" si="1"/>
        <v>166126512.942</v>
      </c>
    </row>
    <row r="35" spans="1:33" s="40" customFormat="1">
      <c r="A35" s="34">
        <v>0.79</v>
      </c>
      <c r="B35" s="33" t="s">
        <v>111</v>
      </c>
      <c r="C35" s="35">
        <v>51</v>
      </c>
      <c r="D35" s="35">
        <v>40</v>
      </c>
      <c r="E35" s="35">
        <v>9</v>
      </c>
      <c r="F35" s="35">
        <v>0</v>
      </c>
      <c r="G35" s="35">
        <v>0</v>
      </c>
      <c r="H35" s="35">
        <v>0</v>
      </c>
      <c r="I35" s="33">
        <v>0</v>
      </c>
      <c r="J35" s="34">
        <v>62.89</v>
      </c>
      <c r="K35" s="36">
        <v>1480280.46</v>
      </c>
      <c r="L35" s="37">
        <f t="shared" si="0"/>
        <v>1169421.5634000001</v>
      </c>
      <c r="M35" s="33">
        <v>558</v>
      </c>
      <c r="N35" s="38">
        <v>7.7</v>
      </c>
      <c r="O35" s="38">
        <v>6.5</v>
      </c>
      <c r="P35" s="38">
        <v>56.1</v>
      </c>
      <c r="Q35" s="38">
        <v>33.700000000000003</v>
      </c>
      <c r="R35" s="38">
        <v>7.3</v>
      </c>
      <c r="S35" s="38">
        <v>2.9</v>
      </c>
      <c r="T35" s="38">
        <v>0</v>
      </c>
      <c r="U35" s="34">
        <v>4.07</v>
      </c>
      <c r="V35" s="38">
        <v>11.4</v>
      </c>
      <c r="W35" s="38">
        <v>35</v>
      </c>
      <c r="X35" s="38">
        <v>86</v>
      </c>
      <c r="Y35" s="38">
        <v>28</v>
      </c>
      <c r="Z35" s="38">
        <v>32.5</v>
      </c>
      <c r="AA35" s="38">
        <v>13.5</v>
      </c>
      <c r="AB35" s="35">
        <v>294</v>
      </c>
      <c r="AC35" s="38">
        <v>7.4</v>
      </c>
      <c r="AD35" s="39">
        <f t="shared" si="1"/>
        <v>343809939.63960004</v>
      </c>
    </row>
    <row r="36" spans="1:33" s="40" customFormat="1">
      <c r="A36" s="34">
        <v>0.79</v>
      </c>
      <c r="B36" s="33" t="s">
        <v>18</v>
      </c>
      <c r="C36" s="35">
        <v>55</v>
      </c>
      <c r="D36" s="35">
        <v>40</v>
      </c>
      <c r="E36" s="35">
        <v>3</v>
      </c>
      <c r="F36" s="35">
        <v>0</v>
      </c>
      <c r="G36" s="35">
        <v>2</v>
      </c>
      <c r="H36" s="35">
        <v>0</v>
      </c>
      <c r="I36" s="33">
        <v>0</v>
      </c>
      <c r="J36" s="34">
        <v>62.15</v>
      </c>
      <c r="K36" s="36">
        <v>1637440.63</v>
      </c>
      <c r="L36" s="37">
        <f t="shared" si="0"/>
        <v>1293578.0977</v>
      </c>
      <c r="M36" s="33">
        <v>456</v>
      </c>
      <c r="N36" s="38">
        <v>7</v>
      </c>
      <c r="O36" s="38">
        <v>5.8</v>
      </c>
      <c r="P36" s="38">
        <v>71.400000000000006</v>
      </c>
      <c r="Q36" s="38">
        <v>18.600000000000001</v>
      </c>
      <c r="R36" s="38">
        <v>8.1</v>
      </c>
      <c r="S36" s="38">
        <v>1.2</v>
      </c>
      <c r="T36" s="38">
        <v>0.1</v>
      </c>
      <c r="U36" s="34">
        <v>3.7</v>
      </c>
      <c r="V36" s="38">
        <v>10.7</v>
      </c>
      <c r="W36" s="38">
        <v>32.299999999999997</v>
      </c>
      <c r="X36" s="38">
        <v>87.3</v>
      </c>
      <c r="Y36" s="38">
        <v>28.9</v>
      </c>
      <c r="Z36" s="38">
        <v>33.1</v>
      </c>
      <c r="AA36" s="38">
        <v>14.2</v>
      </c>
      <c r="AB36" s="35">
        <v>235</v>
      </c>
      <c r="AC36" s="38">
        <v>7</v>
      </c>
      <c r="AD36" s="39">
        <f t="shared" si="1"/>
        <v>303990852.95950001</v>
      </c>
      <c r="AE36" s="43"/>
      <c r="AF36" s="43"/>
      <c r="AG36" s="43"/>
    </row>
    <row r="37" spans="1:33" s="40" customFormat="1">
      <c r="A37" s="15">
        <v>0.81</v>
      </c>
      <c r="B37" s="32" t="s">
        <v>132</v>
      </c>
      <c r="C37" s="12">
        <v>52</v>
      </c>
      <c r="D37" s="12">
        <v>42</v>
      </c>
      <c r="E37" s="12">
        <v>4</v>
      </c>
      <c r="F37" s="12">
        <v>1</v>
      </c>
      <c r="G37" s="12">
        <v>0</v>
      </c>
      <c r="H37" s="12">
        <v>1</v>
      </c>
      <c r="I37" s="32">
        <v>0</v>
      </c>
      <c r="J37" s="15">
        <v>50.59</v>
      </c>
      <c r="K37" s="37">
        <v>718059.31</v>
      </c>
      <c r="L37" s="37">
        <f t="shared" si="0"/>
        <v>581628.04110000003</v>
      </c>
      <c r="M37" s="32">
        <v>368</v>
      </c>
      <c r="N37" s="14">
        <v>7.7</v>
      </c>
      <c r="O37" s="14">
        <v>4.4000000000000004</v>
      </c>
      <c r="P37" s="14">
        <v>61.1</v>
      </c>
      <c r="Q37" s="14">
        <v>30</v>
      </c>
      <c r="R37" s="14">
        <v>5</v>
      </c>
      <c r="S37" s="14">
        <v>1.8</v>
      </c>
      <c r="T37" s="14">
        <v>2.1</v>
      </c>
      <c r="U37" s="15">
        <v>3.87</v>
      </c>
      <c r="V37" s="14">
        <v>11.8</v>
      </c>
      <c r="W37" s="14">
        <v>35</v>
      </c>
      <c r="X37" s="14">
        <v>90.6</v>
      </c>
      <c r="Y37" s="14">
        <v>30.5</v>
      </c>
      <c r="Z37" s="14">
        <v>33.6</v>
      </c>
      <c r="AA37" s="14">
        <v>13.2</v>
      </c>
      <c r="AB37" s="12">
        <v>178</v>
      </c>
      <c r="AC37" s="14">
        <v>7.8</v>
      </c>
      <c r="AD37" s="39">
        <f t="shared" si="1"/>
        <v>103529791.31580001</v>
      </c>
      <c r="AE37" s="43"/>
      <c r="AF37" s="43"/>
      <c r="AG37" s="43"/>
    </row>
    <row r="38" spans="1:33" s="40" customFormat="1">
      <c r="A38" s="34">
        <v>0.83</v>
      </c>
      <c r="B38" s="33" t="s">
        <v>111</v>
      </c>
      <c r="C38" s="35">
        <v>55</v>
      </c>
      <c r="D38" s="35">
        <v>34</v>
      </c>
      <c r="E38" s="35">
        <v>11</v>
      </c>
      <c r="F38" s="35">
        <v>0</v>
      </c>
      <c r="G38" s="35">
        <v>0</v>
      </c>
      <c r="H38" s="35">
        <v>0</v>
      </c>
      <c r="I38" s="33">
        <v>0</v>
      </c>
      <c r="J38" s="34">
        <v>64.709999999999994</v>
      </c>
      <c r="K38" s="36">
        <v>1841958.24</v>
      </c>
      <c r="L38" s="37">
        <f t="shared" si="0"/>
        <v>1528825.3391999998</v>
      </c>
      <c r="M38" s="33">
        <v>657</v>
      </c>
      <c r="N38" s="38">
        <v>6.7</v>
      </c>
      <c r="O38" s="38">
        <v>6.4</v>
      </c>
      <c r="P38" s="38">
        <v>71.2</v>
      </c>
      <c r="Q38" s="38">
        <v>23.5</v>
      </c>
      <c r="R38" s="38">
        <v>2.4</v>
      </c>
      <c r="S38" s="38">
        <v>1.8</v>
      </c>
      <c r="T38" s="38">
        <v>1.1000000000000001</v>
      </c>
      <c r="U38" s="34">
        <v>3.62</v>
      </c>
      <c r="V38" s="38">
        <v>10.6</v>
      </c>
      <c r="W38" s="38">
        <v>32.299999999999997</v>
      </c>
      <c r="X38" s="38">
        <v>89.1</v>
      </c>
      <c r="Y38" s="38">
        <v>29.4</v>
      </c>
      <c r="Z38" s="38">
        <v>33</v>
      </c>
      <c r="AA38" s="38">
        <v>13.4</v>
      </c>
      <c r="AB38" s="35">
        <v>365</v>
      </c>
      <c r="AC38" s="38">
        <v>6.5</v>
      </c>
      <c r="AD38" s="39">
        <f t="shared" si="1"/>
        <v>558021248.80799997</v>
      </c>
      <c r="AE38" s="43"/>
      <c r="AF38" s="43"/>
      <c r="AG38" s="43"/>
    </row>
    <row r="39" spans="1:33" s="40" customFormat="1">
      <c r="A39" s="15">
        <v>0.84</v>
      </c>
      <c r="B39" s="32" t="s">
        <v>85</v>
      </c>
      <c r="C39" s="12">
        <v>48</v>
      </c>
      <c r="D39" s="12">
        <v>40</v>
      </c>
      <c r="E39" s="12">
        <v>12</v>
      </c>
      <c r="F39" s="12">
        <v>0</v>
      </c>
      <c r="G39" s="12">
        <v>0</v>
      </c>
      <c r="H39" s="12">
        <v>0</v>
      </c>
      <c r="I39" s="32">
        <v>0</v>
      </c>
      <c r="J39" s="15">
        <v>56.04</v>
      </c>
      <c r="K39" s="37">
        <v>1358203.49</v>
      </c>
      <c r="L39" s="37">
        <f t="shared" si="0"/>
        <v>1140890.9316</v>
      </c>
      <c r="M39" s="32">
        <v>446</v>
      </c>
      <c r="N39" s="14">
        <v>7.6</v>
      </c>
      <c r="O39" s="14">
        <v>5.5</v>
      </c>
      <c r="P39" s="14">
        <v>66.099999999999994</v>
      </c>
      <c r="Q39" s="14">
        <v>20.100000000000001</v>
      </c>
      <c r="R39" s="14">
        <v>5.5</v>
      </c>
      <c r="S39" s="14">
        <v>3.7</v>
      </c>
      <c r="T39" s="14">
        <v>4.5999999999999996</v>
      </c>
      <c r="U39" s="15">
        <v>3.54</v>
      </c>
      <c r="V39" s="14">
        <v>10.8</v>
      </c>
      <c r="W39" s="14">
        <v>32.700000000000003</v>
      </c>
      <c r="X39" s="14">
        <v>92.4</v>
      </c>
      <c r="Y39" s="14">
        <v>30.4</v>
      </c>
      <c r="Z39" s="14">
        <v>32.9</v>
      </c>
      <c r="AA39" s="14">
        <v>13.5</v>
      </c>
      <c r="AB39" s="12">
        <v>212</v>
      </c>
      <c r="AC39" s="14">
        <v>7.3</v>
      </c>
      <c r="AD39" s="39">
        <f t="shared" si="1"/>
        <v>241868877.49920002</v>
      </c>
    </row>
    <row r="40" spans="1:33" s="40" customFormat="1">
      <c r="A40" s="34">
        <v>0.84</v>
      </c>
      <c r="B40" s="33" t="s">
        <v>85</v>
      </c>
      <c r="C40" s="35">
        <v>48</v>
      </c>
      <c r="D40" s="35">
        <v>46</v>
      </c>
      <c r="E40" s="35">
        <v>6</v>
      </c>
      <c r="F40" s="35">
        <v>0</v>
      </c>
      <c r="G40" s="35">
        <v>0</v>
      </c>
      <c r="H40" s="35">
        <v>0</v>
      </c>
      <c r="I40" s="33">
        <v>0</v>
      </c>
      <c r="J40" s="34">
        <v>65.78</v>
      </c>
      <c r="K40" s="36">
        <v>1696826.1</v>
      </c>
      <c r="L40" s="37">
        <f t="shared" si="0"/>
        <v>1425333.9240000001</v>
      </c>
      <c r="M40" s="33">
        <v>49</v>
      </c>
      <c r="N40" s="38">
        <v>7.5</v>
      </c>
      <c r="O40" s="38">
        <v>7.8</v>
      </c>
      <c r="P40" s="38">
        <v>92.2</v>
      </c>
      <c r="Q40" s="38">
        <v>40.299999999999997</v>
      </c>
      <c r="R40" s="38">
        <v>1.2</v>
      </c>
      <c r="S40" s="38">
        <v>2.6</v>
      </c>
      <c r="T40" s="38">
        <v>0</v>
      </c>
      <c r="U40" s="34">
        <v>3.11</v>
      </c>
      <c r="V40" s="38">
        <v>8.5</v>
      </c>
      <c r="W40" s="38">
        <v>28.7</v>
      </c>
      <c r="X40" s="38">
        <v>92.2</v>
      </c>
      <c r="Y40" s="38">
        <v>27.4</v>
      </c>
      <c r="Z40" s="38">
        <v>29.7</v>
      </c>
      <c r="AA40" s="38">
        <v>19.7</v>
      </c>
      <c r="AB40" s="35">
        <v>62</v>
      </c>
      <c r="AC40" s="38">
        <v>8.6999999999999993</v>
      </c>
      <c r="AD40" s="39">
        <f t="shared" si="1"/>
        <v>88370703.288000003</v>
      </c>
    </row>
    <row r="41" spans="1:33" s="40" customFormat="1">
      <c r="A41" s="34">
        <v>0.85</v>
      </c>
      <c r="B41" s="33" t="s">
        <v>35</v>
      </c>
      <c r="C41" s="33">
        <v>69</v>
      </c>
      <c r="D41" s="33">
        <v>19</v>
      </c>
      <c r="E41" s="33">
        <v>8</v>
      </c>
      <c r="F41" s="33">
        <v>2</v>
      </c>
      <c r="G41" s="33">
        <v>1</v>
      </c>
      <c r="H41" s="33">
        <v>0</v>
      </c>
      <c r="I41" s="33">
        <v>1</v>
      </c>
      <c r="J41" s="34">
        <v>58.38</v>
      </c>
      <c r="K41" s="36">
        <v>1067566.79</v>
      </c>
      <c r="L41" s="37">
        <f t="shared" si="0"/>
        <v>907431.77150000003</v>
      </c>
      <c r="M41" s="33">
        <v>83</v>
      </c>
      <c r="N41" s="38">
        <v>5.7</v>
      </c>
      <c r="O41" s="38">
        <v>2.4</v>
      </c>
      <c r="P41" s="38">
        <v>38.799999999999997</v>
      </c>
      <c r="Q41" s="38">
        <v>48.2</v>
      </c>
      <c r="R41" s="38">
        <v>3.2</v>
      </c>
      <c r="S41" s="38">
        <v>9.8000000000000007</v>
      </c>
      <c r="T41" s="38">
        <v>0</v>
      </c>
      <c r="U41" s="34">
        <v>2.8</v>
      </c>
      <c r="V41" s="38">
        <v>7.6</v>
      </c>
      <c r="W41" s="38">
        <v>24.2</v>
      </c>
      <c r="X41" s="38">
        <v>86.2</v>
      </c>
      <c r="Y41" s="38">
        <v>27.2</v>
      </c>
      <c r="Z41" s="38">
        <v>31.6</v>
      </c>
      <c r="AA41" s="38">
        <v>13.9</v>
      </c>
      <c r="AB41" s="33">
        <v>136</v>
      </c>
      <c r="AC41" s="38">
        <v>6.9</v>
      </c>
      <c r="AD41" s="39">
        <f t="shared" si="1"/>
        <v>123410720.92400001</v>
      </c>
    </row>
    <row r="42" spans="1:33" s="40" customFormat="1">
      <c r="A42" s="34">
        <v>0.85</v>
      </c>
      <c r="B42" s="33" t="s">
        <v>34</v>
      </c>
      <c r="C42" s="33">
        <v>49</v>
      </c>
      <c r="D42" s="33">
        <v>39</v>
      </c>
      <c r="E42" s="33">
        <v>11</v>
      </c>
      <c r="F42" s="33">
        <v>1</v>
      </c>
      <c r="G42" s="33">
        <v>0</v>
      </c>
      <c r="H42" s="33">
        <v>0</v>
      </c>
      <c r="I42" s="33">
        <v>0</v>
      </c>
      <c r="J42" s="34">
        <v>63.82</v>
      </c>
      <c r="K42" s="36">
        <v>1527261.6</v>
      </c>
      <c r="L42" s="37">
        <f t="shared" si="0"/>
        <v>1298172.3600000001</v>
      </c>
      <c r="M42" s="33">
        <v>355</v>
      </c>
      <c r="N42" s="38">
        <v>6.7</v>
      </c>
      <c r="O42" s="38">
        <v>5.5</v>
      </c>
      <c r="P42" s="38">
        <v>54.7</v>
      </c>
      <c r="Q42" s="38">
        <v>32.9</v>
      </c>
      <c r="R42" s="38">
        <v>9.6999999999999993</v>
      </c>
      <c r="S42" s="38">
        <v>2.1</v>
      </c>
      <c r="T42" s="38">
        <v>0.6</v>
      </c>
      <c r="U42" s="34">
        <v>3.77</v>
      </c>
      <c r="V42" s="38">
        <v>11.7</v>
      </c>
      <c r="W42" s="38">
        <v>34.200000000000003</v>
      </c>
      <c r="X42" s="38">
        <v>90.7</v>
      </c>
      <c r="Y42" s="38">
        <v>31.2</v>
      </c>
      <c r="Z42" s="38">
        <v>34.299999999999997</v>
      </c>
      <c r="AA42" s="38">
        <v>12.3</v>
      </c>
      <c r="AB42" s="33">
        <v>164</v>
      </c>
      <c r="AC42" s="38">
        <v>6.8</v>
      </c>
      <c r="AD42" s="39">
        <f t="shared" si="1"/>
        <v>212900267.04000002</v>
      </c>
    </row>
    <row r="43" spans="1:33" s="40" customFormat="1">
      <c r="A43" s="15">
        <v>0.85</v>
      </c>
      <c r="B43" s="32" t="s">
        <v>34</v>
      </c>
      <c r="C43" s="12">
        <v>58</v>
      </c>
      <c r="D43" s="12">
        <v>31</v>
      </c>
      <c r="E43" s="12">
        <v>6</v>
      </c>
      <c r="F43" s="12">
        <v>5</v>
      </c>
      <c r="G43" s="12">
        <v>0</v>
      </c>
      <c r="H43" s="12">
        <v>0</v>
      </c>
      <c r="I43" s="32">
        <v>0</v>
      </c>
      <c r="J43" s="15">
        <v>69.28</v>
      </c>
      <c r="K43" s="37">
        <v>2607505.4700000002</v>
      </c>
      <c r="L43" s="37">
        <f t="shared" si="0"/>
        <v>2216379.6495000003</v>
      </c>
      <c r="M43" s="32">
        <v>313</v>
      </c>
      <c r="N43" s="14">
        <v>9.1999999999999993</v>
      </c>
      <c r="O43" s="14">
        <v>3.7</v>
      </c>
      <c r="P43" s="14">
        <v>61.6</v>
      </c>
      <c r="Q43" s="14">
        <v>28.2</v>
      </c>
      <c r="R43" s="14">
        <v>6.7</v>
      </c>
      <c r="S43" s="14">
        <v>3.2</v>
      </c>
      <c r="T43" s="14">
        <v>0.3</v>
      </c>
      <c r="U43" s="15">
        <v>3.58</v>
      </c>
      <c r="V43" s="14">
        <v>11.1</v>
      </c>
      <c r="W43" s="14">
        <v>33.4</v>
      </c>
      <c r="X43" s="14">
        <v>93.2</v>
      </c>
      <c r="Y43" s="14">
        <v>31</v>
      </c>
      <c r="Z43" s="14">
        <v>33.299999999999997</v>
      </c>
      <c r="AA43" s="14">
        <v>13.1</v>
      </c>
      <c r="AB43" s="12">
        <v>125</v>
      </c>
      <c r="AC43" s="14">
        <v>8.5</v>
      </c>
      <c r="AD43" s="39">
        <f t="shared" si="1"/>
        <v>277047456.18750006</v>
      </c>
      <c r="AE43" s="43"/>
      <c r="AF43" s="43"/>
      <c r="AG43" s="43"/>
    </row>
    <row r="44" spans="1:33" s="40" customFormat="1">
      <c r="A44" s="34">
        <v>0.87</v>
      </c>
      <c r="B44" s="33" t="s">
        <v>34</v>
      </c>
      <c r="C44" s="35">
        <v>58</v>
      </c>
      <c r="D44" s="35">
        <v>32</v>
      </c>
      <c r="E44" s="35">
        <v>4</v>
      </c>
      <c r="F44" s="35">
        <v>6</v>
      </c>
      <c r="G44" s="35">
        <v>0</v>
      </c>
      <c r="H44" s="35">
        <v>0</v>
      </c>
      <c r="I44" s="33">
        <v>0</v>
      </c>
      <c r="J44" s="34">
        <v>59.86</v>
      </c>
      <c r="K44" s="36">
        <v>1362448.43</v>
      </c>
      <c r="L44" s="37">
        <f t="shared" si="0"/>
        <v>1185330.1340999999</v>
      </c>
      <c r="M44" s="33">
        <v>322</v>
      </c>
      <c r="N44" s="38">
        <v>8.1</v>
      </c>
      <c r="O44" s="38">
        <v>5.4</v>
      </c>
      <c r="P44" s="38">
        <v>71.400000000000006</v>
      </c>
      <c r="Q44" s="38">
        <v>24.3</v>
      </c>
      <c r="R44" s="38">
        <v>3.1</v>
      </c>
      <c r="S44" s="38">
        <v>1.2</v>
      </c>
      <c r="T44" s="38">
        <v>0</v>
      </c>
      <c r="U44" s="34">
        <v>3.03</v>
      </c>
      <c r="V44" s="38">
        <v>6.9</v>
      </c>
      <c r="W44" s="38">
        <v>23.2</v>
      </c>
      <c r="X44" s="38">
        <v>76.599999999999994</v>
      </c>
      <c r="Y44" s="38">
        <v>22.8</v>
      </c>
      <c r="Z44" s="38">
        <v>29.7</v>
      </c>
      <c r="AA44" s="38">
        <v>21.5</v>
      </c>
      <c r="AB44" s="35">
        <v>242</v>
      </c>
      <c r="AC44" s="38">
        <v>8.1999999999999993</v>
      </c>
      <c r="AD44" s="39">
        <f t="shared" si="1"/>
        <v>286849892.4522</v>
      </c>
    </row>
    <row r="45" spans="1:33" s="40" customFormat="1">
      <c r="A45" s="34">
        <v>0.89</v>
      </c>
      <c r="B45" s="33" t="s">
        <v>18</v>
      </c>
      <c r="C45" s="35">
        <v>65</v>
      </c>
      <c r="D45" s="35">
        <v>21</v>
      </c>
      <c r="E45" s="35">
        <v>9</v>
      </c>
      <c r="F45" s="35">
        <v>4</v>
      </c>
      <c r="G45" s="35">
        <v>1</v>
      </c>
      <c r="H45" s="35">
        <v>0</v>
      </c>
      <c r="I45" s="33">
        <v>0</v>
      </c>
      <c r="J45" s="34">
        <v>55.95</v>
      </c>
      <c r="K45" s="36">
        <v>1069903.8</v>
      </c>
      <c r="L45" s="37">
        <f t="shared" si="0"/>
        <v>952214.3820000001</v>
      </c>
      <c r="M45" s="33">
        <v>327</v>
      </c>
      <c r="N45" s="38">
        <v>6.1</v>
      </c>
      <c r="O45" s="38">
        <v>4.9000000000000004</v>
      </c>
      <c r="P45" s="38">
        <v>16.3</v>
      </c>
      <c r="Q45" s="38">
        <v>72.8</v>
      </c>
      <c r="R45" s="38">
        <v>8.3000000000000007</v>
      </c>
      <c r="S45" s="38">
        <v>2.6</v>
      </c>
      <c r="T45" s="38">
        <v>0</v>
      </c>
      <c r="U45" s="34">
        <v>1.88</v>
      </c>
      <c r="V45" s="38">
        <v>5.9</v>
      </c>
      <c r="W45" s="38">
        <v>18.600000000000001</v>
      </c>
      <c r="X45" s="38">
        <v>98.8</v>
      </c>
      <c r="Y45" s="38">
        <v>31.5</v>
      </c>
      <c r="Z45" s="38">
        <v>31.9</v>
      </c>
      <c r="AA45" s="38">
        <v>16.399999999999999</v>
      </c>
      <c r="AB45" s="35">
        <v>257</v>
      </c>
      <c r="AC45" s="38">
        <v>6</v>
      </c>
      <c r="AD45" s="39">
        <f t="shared" si="1"/>
        <v>244719096.17400002</v>
      </c>
    </row>
    <row r="46" spans="1:33" s="40" customFormat="1">
      <c r="A46" s="34">
        <v>0.89</v>
      </c>
      <c r="B46" s="33" t="s">
        <v>18</v>
      </c>
      <c r="C46" s="35">
        <v>58</v>
      </c>
      <c r="D46" s="35">
        <v>32</v>
      </c>
      <c r="E46" s="35">
        <v>9</v>
      </c>
      <c r="F46" s="35">
        <v>2</v>
      </c>
      <c r="G46" s="35">
        <v>1</v>
      </c>
      <c r="H46" s="35">
        <v>0</v>
      </c>
      <c r="I46" s="33">
        <v>0</v>
      </c>
      <c r="J46" s="34">
        <v>67.75</v>
      </c>
      <c r="K46" s="36">
        <v>2179421.0499999998</v>
      </c>
      <c r="L46" s="37">
        <f t="shared" si="0"/>
        <v>1939684.7344999998</v>
      </c>
      <c r="M46" s="33">
        <v>345</v>
      </c>
      <c r="N46" s="38">
        <v>6.1</v>
      </c>
      <c r="O46" s="38">
        <v>4.2</v>
      </c>
      <c r="P46" s="38">
        <v>19</v>
      </c>
      <c r="Q46" s="38">
        <v>29.9</v>
      </c>
      <c r="R46" s="38">
        <v>42.2</v>
      </c>
      <c r="S46" s="38">
        <v>1.3</v>
      </c>
      <c r="T46" s="38">
        <v>7.6</v>
      </c>
      <c r="U46" s="34">
        <v>3.44</v>
      </c>
      <c r="V46" s="38">
        <v>10.7</v>
      </c>
      <c r="W46" s="38">
        <v>32.200000000000003</v>
      </c>
      <c r="X46" s="38">
        <v>93.7</v>
      </c>
      <c r="Y46" s="38">
        <v>31.2</v>
      </c>
      <c r="Z46" s="38">
        <v>33.299999999999997</v>
      </c>
      <c r="AA46" s="38">
        <v>13.2</v>
      </c>
      <c r="AB46" s="35">
        <v>151</v>
      </c>
      <c r="AC46" s="38">
        <v>6.8</v>
      </c>
      <c r="AD46" s="39">
        <f t="shared" si="1"/>
        <v>292892394.90949994</v>
      </c>
    </row>
    <row r="47" spans="1:33" s="40" customFormat="1">
      <c r="A47" s="15">
        <v>0.89</v>
      </c>
      <c r="B47" s="32" t="s">
        <v>86</v>
      </c>
      <c r="C47" s="12">
        <v>51</v>
      </c>
      <c r="D47" s="12">
        <v>37</v>
      </c>
      <c r="E47" s="12">
        <v>11</v>
      </c>
      <c r="F47" s="12">
        <v>1</v>
      </c>
      <c r="G47" s="12">
        <v>0</v>
      </c>
      <c r="H47" s="12">
        <v>0</v>
      </c>
      <c r="I47" s="15">
        <v>0</v>
      </c>
      <c r="J47" s="15">
        <v>81.78</v>
      </c>
      <c r="K47" s="41">
        <v>3700784.38</v>
      </c>
      <c r="L47" s="37">
        <f t="shared" si="0"/>
        <v>3293698.0981999999</v>
      </c>
      <c r="M47" s="12">
        <v>467</v>
      </c>
      <c r="N47" s="14">
        <v>6.8</v>
      </c>
      <c r="O47" s="14"/>
      <c r="P47" s="14"/>
      <c r="Q47" s="14"/>
      <c r="R47" s="14"/>
      <c r="S47" s="14"/>
      <c r="T47" s="14"/>
      <c r="U47" s="15"/>
      <c r="V47" s="14"/>
      <c r="W47" s="14"/>
      <c r="X47" s="14"/>
      <c r="Y47" s="14"/>
      <c r="Z47" s="14"/>
      <c r="AA47" s="14"/>
      <c r="AB47" s="12"/>
      <c r="AC47" s="14"/>
      <c r="AD47" s="39">
        <f t="shared" si="1"/>
        <v>0</v>
      </c>
    </row>
    <row r="48" spans="1:33" s="40" customFormat="1">
      <c r="A48" s="15">
        <v>0.9</v>
      </c>
      <c r="B48" s="32" t="s">
        <v>132</v>
      </c>
      <c r="C48" s="12">
        <v>64</v>
      </c>
      <c r="D48" s="12">
        <v>25</v>
      </c>
      <c r="E48" s="12">
        <v>7</v>
      </c>
      <c r="F48" s="12">
        <v>2</v>
      </c>
      <c r="G48" s="12">
        <v>1</v>
      </c>
      <c r="H48" s="12">
        <v>1</v>
      </c>
      <c r="I48" s="32">
        <v>0</v>
      </c>
      <c r="J48" s="15">
        <v>54.9</v>
      </c>
      <c r="K48" s="37">
        <v>1185989.2</v>
      </c>
      <c r="L48" s="37">
        <f t="shared" si="0"/>
        <v>1067390.28</v>
      </c>
      <c r="M48" s="32">
        <v>373</v>
      </c>
      <c r="N48" s="14">
        <v>7</v>
      </c>
      <c r="O48" s="14">
        <v>5.0999999999999996</v>
      </c>
      <c r="P48" s="14">
        <v>59.6</v>
      </c>
      <c r="Q48" s="14">
        <v>33.9</v>
      </c>
      <c r="R48" s="14">
        <v>3.7</v>
      </c>
      <c r="S48" s="14">
        <v>2.1</v>
      </c>
      <c r="T48" s="14">
        <v>0.7</v>
      </c>
      <c r="U48" s="15">
        <v>3.96</v>
      </c>
      <c r="V48" s="14">
        <v>11.3</v>
      </c>
      <c r="W48" s="14">
        <v>34.299999999999997</v>
      </c>
      <c r="X48" s="14">
        <v>86.4</v>
      </c>
      <c r="Y48" s="14">
        <v>28.6</v>
      </c>
      <c r="Z48" s="14">
        <v>33</v>
      </c>
      <c r="AA48" s="14">
        <v>13.7</v>
      </c>
      <c r="AB48" s="12">
        <v>193</v>
      </c>
      <c r="AC48" s="14">
        <v>7.1</v>
      </c>
      <c r="AD48" s="39">
        <f t="shared" si="1"/>
        <v>206006324.03999999</v>
      </c>
      <c r="AE48" s="43"/>
      <c r="AF48" s="43"/>
      <c r="AG48" s="43"/>
    </row>
    <row r="49" spans="1:33" s="40" customFormat="1">
      <c r="A49" s="34">
        <v>0.92</v>
      </c>
      <c r="B49" s="33" t="s">
        <v>32</v>
      </c>
      <c r="C49" s="35">
        <v>63</v>
      </c>
      <c r="D49" s="35">
        <v>25</v>
      </c>
      <c r="E49" s="35">
        <v>9</v>
      </c>
      <c r="F49" s="35">
        <v>0</v>
      </c>
      <c r="G49" s="35">
        <v>1</v>
      </c>
      <c r="H49" s="35">
        <v>2</v>
      </c>
      <c r="I49" s="33">
        <v>0</v>
      </c>
      <c r="J49" s="34">
        <v>57.92</v>
      </c>
      <c r="K49" s="36">
        <v>1039063.72</v>
      </c>
      <c r="L49" s="37">
        <f t="shared" si="0"/>
        <v>955938.62239999999</v>
      </c>
      <c r="M49" s="33">
        <v>558</v>
      </c>
      <c r="N49" s="38">
        <v>7</v>
      </c>
      <c r="O49" s="38">
        <v>5</v>
      </c>
      <c r="P49" s="38">
        <v>55.7</v>
      </c>
      <c r="Q49" s="38">
        <v>22.8</v>
      </c>
      <c r="R49" s="38">
        <v>17.399999999999999</v>
      </c>
      <c r="S49" s="38">
        <v>4</v>
      </c>
      <c r="T49" s="38">
        <v>0.1</v>
      </c>
      <c r="U49" s="34">
        <v>4.1399999999999997</v>
      </c>
      <c r="V49" s="38">
        <v>11.5</v>
      </c>
      <c r="W49" s="38">
        <v>35</v>
      </c>
      <c r="X49" s="38">
        <v>84.5</v>
      </c>
      <c r="Y49" s="38">
        <v>27.7</v>
      </c>
      <c r="Z49" s="38">
        <v>32.700000000000003</v>
      </c>
      <c r="AA49" s="38">
        <v>13.4</v>
      </c>
      <c r="AB49" s="35">
        <v>243</v>
      </c>
      <c r="AC49" s="38">
        <v>7</v>
      </c>
      <c r="AD49" s="39">
        <f t="shared" si="1"/>
        <v>232293085.2432</v>
      </c>
    </row>
    <row r="50" spans="1:33" s="40" customFormat="1">
      <c r="A50" s="15">
        <v>0.92</v>
      </c>
      <c r="B50" s="32" t="s">
        <v>15</v>
      </c>
      <c r="C50" s="12">
        <v>48</v>
      </c>
      <c r="D50" s="12">
        <v>43</v>
      </c>
      <c r="E50" s="12">
        <v>7</v>
      </c>
      <c r="F50" s="12">
        <v>1</v>
      </c>
      <c r="G50" s="12">
        <v>1</v>
      </c>
      <c r="H50" s="12">
        <v>0</v>
      </c>
      <c r="I50" s="32">
        <v>0</v>
      </c>
      <c r="J50" s="15">
        <v>62.33</v>
      </c>
      <c r="K50" s="37">
        <v>1372770.16</v>
      </c>
      <c r="L50" s="37">
        <f t="shared" si="0"/>
        <v>1262948.5471999999</v>
      </c>
      <c r="M50" s="32">
        <v>311</v>
      </c>
      <c r="N50" s="14">
        <v>7.8</v>
      </c>
      <c r="O50" s="14">
        <v>5.0999999999999996</v>
      </c>
      <c r="P50" s="14">
        <v>55.5</v>
      </c>
      <c r="Q50" s="14">
        <v>34</v>
      </c>
      <c r="R50" s="14">
        <v>5.4</v>
      </c>
      <c r="S50" s="14">
        <v>1.4</v>
      </c>
      <c r="T50" s="14">
        <v>3.7</v>
      </c>
      <c r="U50" s="15">
        <v>3.79</v>
      </c>
      <c r="V50" s="14">
        <v>9.8000000000000007</v>
      </c>
      <c r="W50" s="14">
        <v>30.8</v>
      </c>
      <c r="X50" s="14">
        <v>81.099999999999994</v>
      </c>
      <c r="Y50" s="14">
        <v>25.7</v>
      </c>
      <c r="Z50" s="14">
        <v>31.7</v>
      </c>
      <c r="AA50" s="14">
        <v>15</v>
      </c>
      <c r="AB50" s="12">
        <v>153</v>
      </c>
      <c r="AC50" s="14">
        <v>8.1</v>
      </c>
      <c r="AD50" s="39">
        <f t="shared" si="1"/>
        <v>193231127.7216</v>
      </c>
    </row>
    <row r="51" spans="1:33" s="40" customFormat="1">
      <c r="A51" s="34">
        <v>0.92</v>
      </c>
      <c r="B51" s="33" t="s">
        <v>132</v>
      </c>
      <c r="C51" s="33">
        <v>55</v>
      </c>
      <c r="D51" s="33">
        <v>31</v>
      </c>
      <c r="E51" s="33">
        <v>11</v>
      </c>
      <c r="F51" s="33">
        <v>1</v>
      </c>
      <c r="G51" s="33">
        <v>1</v>
      </c>
      <c r="H51" s="33">
        <v>1</v>
      </c>
      <c r="I51" s="33">
        <v>0</v>
      </c>
      <c r="J51" s="34">
        <v>61.69</v>
      </c>
      <c r="K51" s="36">
        <v>1428721.92</v>
      </c>
      <c r="L51" s="37">
        <f t="shared" si="0"/>
        <v>1314424.1664</v>
      </c>
      <c r="M51" s="33">
        <v>360</v>
      </c>
      <c r="N51" s="38">
        <v>8</v>
      </c>
      <c r="O51" s="38">
        <v>6.9</v>
      </c>
      <c r="P51" s="38">
        <v>65</v>
      </c>
      <c r="Q51" s="38">
        <v>28.5</v>
      </c>
      <c r="R51" s="38">
        <v>4.5999999999999996</v>
      </c>
      <c r="S51" s="38">
        <v>1.7</v>
      </c>
      <c r="T51" s="38">
        <v>0.2</v>
      </c>
      <c r="U51" s="34">
        <v>3.33</v>
      </c>
      <c r="V51" s="38">
        <v>10.199999999999999</v>
      </c>
      <c r="W51" s="38">
        <v>31.6</v>
      </c>
      <c r="X51" s="38">
        <v>94.8</v>
      </c>
      <c r="Y51" s="38">
        <v>30.6</v>
      </c>
      <c r="Z51" s="38">
        <v>32.299999999999997</v>
      </c>
      <c r="AA51" s="38">
        <v>13.6</v>
      </c>
      <c r="AB51" s="33">
        <v>201</v>
      </c>
      <c r="AC51" s="38">
        <v>7.7</v>
      </c>
      <c r="AD51" s="39">
        <f t="shared" si="1"/>
        <v>264199257.44639999</v>
      </c>
    </row>
    <row r="52" spans="1:33" s="40" customFormat="1">
      <c r="A52" s="34">
        <v>0.93</v>
      </c>
      <c r="B52" s="33" t="s">
        <v>18</v>
      </c>
      <c r="C52" s="33">
        <v>54</v>
      </c>
      <c r="D52" s="33">
        <v>35</v>
      </c>
      <c r="E52" s="33">
        <v>8</v>
      </c>
      <c r="F52" s="33">
        <v>2</v>
      </c>
      <c r="G52" s="33">
        <v>1</v>
      </c>
      <c r="H52" s="33">
        <v>0</v>
      </c>
      <c r="I52" s="33">
        <v>0</v>
      </c>
      <c r="J52" s="34">
        <v>62.47</v>
      </c>
      <c r="K52" s="36">
        <v>1315180.53</v>
      </c>
      <c r="L52" s="37">
        <f t="shared" si="0"/>
        <v>1223117.8929000001</v>
      </c>
      <c r="M52" s="33">
        <v>232</v>
      </c>
      <c r="N52" s="38">
        <v>7</v>
      </c>
      <c r="O52" s="38">
        <v>3</v>
      </c>
      <c r="P52" s="38">
        <v>57.9</v>
      </c>
      <c r="Q52" s="38">
        <v>25.9</v>
      </c>
      <c r="R52" s="38">
        <v>14.3</v>
      </c>
      <c r="S52" s="38">
        <v>1.9</v>
      </c>
      <c r="T52" s="38">
        <v>0</v>
      </c>
      <c r="U52" s="34">
        <v>3.34</v>
      </c>
      <c r="V52" s="38">
        <v>10.3</v>
      </c>
      <c r="W52" s="38">
        <v>30.6</v>
      </c>
      <c r="X52" s="38">
        <v>91.4</v>
      </c>
      <c r="Y52" s="38">
        <v>30.9</v>
      </c>
      <c r="Z52" s="38">
        <v>33.700000000000003</v>
      </c>
      <c r="AA52" s="38">
        <v>12.9</v>
      </c>
      <c r="AB52" s="33">
        <v>135</v>
      </c>
      <c r="AC52" s="38">
        <v>7.2</v>
      </c>
      <c r="AD52" s="39">
        <f t="shared" si="1"/>
        <v>165120915.5415</v>
      </c>
    </row>
    <row r="53" spans="1:33" s="40" customFormat="1">
      <c r="A53" s="34">
        <v>0.94</v>
      </c>
      <c r="B53" s="33" t="s">
        <v>18</v>
      </c>
      <c r="C53" s="35">
        <v>52</v>
      </c>
      <c r="D53" s="35">
        <v>38</v>
      </c>
      <c r="E53" s="35">
        <v>8</v>
      </c>
      <c r="F53" s="35">
        <v>2</v>
      </c>
      <c r="G53" s="35">
        <v>1</v>
      </c>
      <c r="H53" s="35">
        <v>0</v>
      </c>
      <c r="I53" s="33">
        <v>0</v>
      </c>
      <c r="J53" s="34">
        <v>58.68</v>
      </c>
      <c r="K53" s="36">
        <v>1222373.3400000001</v>
      </c>
      <c r="L53" s="37">
        <f t="shared" si="0"/>
        <v>1149030.9395999999</v>
      </c>
      <c r="M53" s="33">
        <v>494</v>
      </c>
      <c r="N53" s="38">
        <v>6.5</v>
      </c>
      <c r="O53" s="38">
        <v>6</v>
      </c>
      <c r="P53" s="38">
        <v>74.599999999999994</v>
      </c>
      <c r="Q53" s="38">
        <v>17.100000000000001</v>
      </c>
      <c r="R53" s="38">
        <v>5.0999999999999996</v>
      </c>
      <c r="S53" s="38">
        <v>3.2</v>
      </c>
      <c r="T53" s="38">
        <v>0</v>
      </c>
      <c r="U53" s="34">
        <v>3.94</v>
      </c>
      <c r="V53" s="38">
        <v>11.8</v>
      </c>
      <c r="W53" s="38">
        <v>36.1</v>
      </c>
      <c r="X53" s="38">
        <v>91.6</v>
      </c>
      <c r="Y53" s="38">
        <v>29.9</v>
      </c>
      <c r="Z53" s="38">
        <v>32.6</v>
      </c>
      <c r="AA53" s="38">
        <v>15.4</v>
      </c>
      <c r="AB53" s="35">
        <v>211</v>
      </c>
      <c r="AC53" s="38">
        <v>6.9</v>
      </c>
      <c r="AD53" s="39">
        <f t="shared" si="1"/>
        <v>242445528.25559998</v>
      </c>
    </row>
    <row r="54" spans="1:33" s="40" customFormat="1">
      <c r="A54" s="34">
        <v>0.95</v>
      </c>
      <c r="B54" s="33" t="s">
        <v>32</v>
      </c>
      <c r="C54" s="35">
        <v>65</v>
      </c>
      <c r="D54" s="35">
        <v>23</v>
      </c>
      <c r="E54" s="35">
        <v>8</v>
      </c>
      <c r="F54" s="35">
        <v>2</v>
      </c>
      <c r="G54" s="35">
        <v>1</v>
      </c>
      <c r="H54" s="35">
        <v>2</v>
      </c>
      <c r="I54" s="33">
        <v>0</v>
      </c>
      <c r="J54" s="34">
        <v>64.95</v>
      </c>
      <c r="K54" s="36">
        <v>1480955.95</v>
      </c>
      <c r="L54" s="37">
        <f t="shared" si="0"/>
        <v>1406908.1524999999</v>
      </c>
      <c r="M54" s="33">
        <v>269</v>
      </c>
      <c r="N54" s="38">
        <v>8.1</v>
      </c>
      <c r="O54" s="38">
        <v>5.9</v>
      </c>
      <c r="P54" s="38">
        <v>63.4</v>
      </c>
      <c r="Q54" s="38">
        <v>29.7</v>
      </c>
      <c r="R54" s="38">
        <v>3.7</v>
      </c>
      <c r="S54" s="38">
        <v>2.1</v>
      </c>
      <c r="T54" s="38">
        <v>1.1000000000000001</v>
      </c>
      <c r="U54" s="34">
        <v>3.46</v>
      </c>
      <c r="V54" s="38">
        <v>10.199999999999999</v>
      </c>
      <c r="W54" s="38">
        <v>31.5</v>
      </c>
      <c r="X54" s="38">
        <v>91</v>
      </c>
      <c r="Y54" s="38">
        <v>29.5</v>
      </c>
      <c r="Z54" s="38">
        <v>32.5</v>
      </c>
      <c r="AA54" s="38">
        <v>13.2</v>
      </c>
      <c r="AB54" s="35">
        <v>147</v>
      </c>
      <c r="AC54" s="38">
        <v>7.8</v>
      </c>
      <c r="AD54" s="39">
        <f t="shared" si="1"/>
        <v>206815498.41749999</v>
      </c>
    </row>
    <row r="55" spans="1:33" s="40" customFormat="1">
      <c r="A55" s="34">
        <v>0.95</v>
      </c>
      <c r="B55" s="33" t="s">
        <v>15</v>
      </c>
      <c r="C55" s="35">
        <v>59</v>
      </c>
      <c r="D55" s="35">
        <v>28</v>
      </c>
      <c r="E55" s="35">
        <v>7</v>
      </c>
      <c r="F55" s="35">
        <v>5</v>
      </c>
      <c r="G55" s="35">
        <v>1</v>
      </c>
      <c r="H55" s="35">
        <v>0</v>
      </c>
      <c r="I55" s="33">
        <v>0</v>
      </c>
      <c r="J55" s="34">
        <v>70.599999999999994</v>
      </c>
      <c r="K55" s="36">
        <v>2124427.71</v>
      </c>
      <c r="L55" s="37">
        <f t="shared" si="0"/>
        <v>2018206.3244999999</v>
      </c>
      <c r="M55" s="33">
        <v>423</v>
      </c>
      <c r="N55" s="38">
        <v>8.6999999999999993</v>
      </c>
      <c r="O55" s="38">
        <v>7.3</v>
      </c>
      <c r="P55" s="38">
        <v>67.599999999999994</v>
      </c>
      <c r="Q55" s="38">
        <v>24.5</v>
      </c>
      <c r="R55" s="38">
        <v>2.8</v>
      </c>
      <c r="S55" s="38">
        <v>1.5</v>
      </c>
      <c r="T55" s="38">
        <v>3.6</v>
      </c>
      <c r="U55" s="34">
        <v>4.16</v>
      </c>
      <c r="V55" s="38">
        <v>11.1</v>
      </c>
      <c r="W55" s="38">
        <v>35.6</v>
      </c>
      <c r="X55" s="38">
        <v>85.4</v>
      </c>
      <c r="Y55" s="38">
        <v>26.8</v>
      </c>
      <c r="Z55" s="38">
        <v>31.3</v>
      </c>
      <c r="AA55" s="38">
        <v>15.9</v>
      </c>
      <c r="AB55" s="35">
        <v>208</v>
      </c>
      <c r="AC55" s="38">
        <v>8.6</v>
      </c>
      <c r="AD55" s="39">
        <f t="shared" si="1"/>
        <v>419786915.49599999</v>
      </c>
    </row>
    <row r="56" spans="1:33" s="40" customFormat="1">
      <c r="A56" s="34">
        <v>0.97</v>
      </c>
      <c r="B56" s="33" t="s">
        <v>18</v>
      </c>
      <c r="C56" s="35">
        <v>47</v>
      </c>
      <c r="D56" s="35">
        <v>43</v>
      </c>
      <c r="E56" s="35">
        <v>9</v>
      </c>
      <c r="F56" s="35">
        <v>0</v>
      </c>
      <c r="G56" s="35">
        <v>1</v>
      </c>
      <c r="H56" s="35">
        <v>0</v>
      </c>
      <c r="I56" s="33">
        <v>0</v>
      </c>
      <c r="J56" s="34">
        <v>54.5</v>
      </c>
      <c r="K56" s="36">
        <v>1032879.91</v>
      </c>
      <c r="L56" s="37">
        <f t="shared" si="0"/>
        <v>1001893.5127</v>
      </c>
      <c r="M56" s="33">
        <v>469</v>
      </c>
      <c r="N56" s="38">
        <v>8.5</v>
      </c>
      <c r="O56" s="38">
        <v>6.3</v>
      </c>
      <c r="P56" s="38">
        <v>73.099999999999994</v>
      </c>
      <c r="Q56" s="38">
        <v>22.9</v>
      </c>
      <c r="R56" s="38">
        <v>2.8</v>
      </c>
      <c r="S56" s="38">
        <v>1.2</v>
      </c>
      <c r="T56" s="38">
        <v>0</v>
      </c>
      <c r="U56" s="34">
        <v>3.68</v>
      </c>
      <c r="V56" s="38">
        <v>10.8</v>
      </c>
      <c r="W56" s="38">
        <v>33.9</v>
      </c>
      <c r="X56" s="38">
        <v>92.1</v>
      </c>
      <c r="Y56" s="38">
        <v>29.4</v>
      </c>
      <c r="Z56" s="38">
        <v>32</v>
      </c>
      <c r="AA56" s="38">
        <v>16</v>
      </c>
      <c r="AB56" s="35">
        <v>266</v>
      </c>
      <c r="AC56" s="38">
        <v>8.1999999999999993</v>
      </c>
      <c r="AD56" s="39">
        <f t="shared" si="1"/>
        <v>266503674.37819999</v>
      </c>
    </row>
    <row r="57" spans="1:33" s="40" customFormat="1">
      <c r="A57" s="34">
        <v>0.99</v>
      </c>
      <c r="B57" s="33" t="s">
        <v>15</v>
      </c>
      <c r="C57" s="33">
        <v>53</v>
      </c>
      <c r="D57" s="33">
        <v>34</v>
      </c>
      <c r="E57" s="33">
        <v>11</v>
      </c>
      <c r="F57" s="33">
        <v>0</v>
      </c>
      <c r="G57" s="33">
        <v>2</v>
      </c>
      <c r="H57" s="33">
        <v>0</v>
      </c>
      <c r="I57" s="33">
        <v>0</v>
      </c>
      <c r="J57" s="34">
        <v>64.11</v>
      </c>
      <c r="K57" s="36">
        <v>1598734.58</v>
      </c>
      <c r="L57" s="37">
        <f t="shared" si="0"/>
        <v>1582747.2342000001</v>
      </c>
      <c r="M57" s="33"/>
      <c r="N57" s="38"/>
      <c r="O57" s="38"/>
      <c r="P57" s="38"/>
      <c r="Q57" s="38"/>
      <c r="R57" s="38"/>
      <c r="S57" s="38"/>
      <c r="T57" s="38"/>
      <c r="U57" s="34"/>
      <c r="V57" s="38"/>
      <c r="W57" s="38"/>
      <c r="X57" s="38"/>
      <c r="Y57" s="38"/>
      <c r="Z57" s="38"/>
      <c r="AA57" s="38"/>
      <c r="AB57" s="33"/>
      <c r="AC57" s="38"/>
      <c r="AD57" s="39">
        <f t="shared" si="1"/>
        <v>0</v>
      </c>
    </row>
    <row r="58" spans="1:33" s="40" customFormat="1">
      <c r="A58" s="15">
        <v>1</v>
      </c>
      <c r="B58" s="32" t="s">
        <v>90</v>
      </c>
      <c r="C58" s="12">
        <v>41</v>
      </c>
      <c r="D58" s="12">
        <v>25</v>
      </c>
      <c r="E58" s="12">
        <v>7</v>
      </c>
      <c r="F58" s="12">
        <v>0</v>
      </c>
      <c r="G58" s="12">
        <v>0</v>
      </c>
      <c r="H58" s="12">
        <v>0</v>
      </c>
      <c r="I58" s="32">
        <v>1</v>
      </c>
      <c r="J58" s="15">
        <v>70.849999999999994</v>
      </c>
      <c r="K58" s="37">
        <v>2197420</v>
      </c>
      <c r="L58" s="37">
        <f t="shared" si="0"/>
        <v>2197420</v>
      </c>
      <c r="M58" s="32">
        <v>283</v>
      </c>
      <c r="N58" s="14">
        <v>6.9</v>
      </c>
      <c r="O58" s="14">
        <v>5.7</v>
      </c>
      <c r="P58" s="14">
        <v>68.7</v>
      </c>
      <c r="Q58" s="14">
        <v>23</v>
      </c>
      <c r="R58" s="14">
        <v>2.9</v>
      </c>
      <c r="S58" s="14">
        <v>1.8</v>
      </c>
      <c r="T58" s="14">
        <v>3.6</v>
      </c>
      <c r="U58" s="15">
        <v>3.23</v>
      </c>
      <c r="V58" s="14">
        <v>10.199999999999999</v>
      </c>
      <c r="W58" s="14">
        <v>31.4</v>
      </c>
      <c r="X58" s="14">
        <v>97.1</v>
      </c>
      <c r="Y58" s="14">
        <v>31.7</v>
      </c>
      <c r="Z58" s="14">
        <v>32.6</v>
      </c>
      <c r="AA58" s="14">
        <v>13.5</v>
      </c>
      <c r="AB58" s="12">
        <v>188</v>
      </c>
      <c r="AC58" s="14">
        <v>7.2</v>
      </c>
      <c r="AD58" s="39">
        <f t="shared" si="1"/>
        <v>413114960</v>
      </c>
    </row>
    <row r="59" spans="1:33" s="40" customFormat="1">
      <c r="A59" s="34">
        <v>1.03</v>
      </c>
      <c r="B59" s="33" t="s">
        <v>132</v>
      </c>
      <c r="C59" s="35">
        <v>52</v>
      </c>
      <c r="D59" s="35">
        <v>36</v>
      </c>
      <c r="E59" s="35">
        <v>9</v>
      </c>
      <c r="F59" s="35">
        <v>2</v>
      </c>
      <c r="G59" s="35">
        <v>0</v>
      </c>
      <c r="H59" s="35">
        <v>1</v>
      </c>
      <c r="I59" s="33">
        <v>0</v>
      </c>
      <c r="J59" s="34">
        <v>59.59</v>
      </c>
      <c r="K59" s="36">
        <v>1307064.58</v>
      </c>
      <c r="L59" s="37">
        <f t="shared" si="0"/>
        <v>1346276.5174</v>
      </c>
      <c r="M59" s="33">
        <v>219</v>
      </c>
      <c r="N59" s="38">
        <v>6.5</v>
      </c>
      <c r="O59" s="38">
        <v>7.6</v>
      </c>
      <c r="P59" s="38"/>
      <c r="Q59" s="38"/>
      <c r="R59" s="38"/>
      <c r="S59" s="38"/>
      <c r="T59" s="38"/>
      <c r="U59" s="34">
        <v>3.94</v>
      </c>
      <c r="V59" s="38">
        <v>11.2</v>
      </c>
      <c r="W59" s="38">
        <v>34.4</v>
      </c>
      <c r="X59" s="38">
        <v>87.1</v>
      </c>
      <c r="Y59" s="38">
        <v>28.4</v>
      </c>
      <c r="Z59" s="38">
        <v>32.5</v>
      </c>
      <c r="AA59" s="38">
        <v>12.9</v>
      </c>
      <c r="AB59" s="35">
        <v>231</v>
      </c>
      <c r="AC59" s="38">
        <v>7.2</v>
      </c>
      <c r="AD59" s="39">
        <f t="shared" si="1"/>
        <v>310989875.5194</v>
      </c>
      <c r="AE59" s="43"/>
      <c r="AF59" s="43"/>
      <c r="AG59" s="43"/>
    </row>
    <row r="60" spans="1:33" s="40" customFormat="1">
      <c r="A60" s="34">
        <v>1.03</v>
      </c>
      <c r="B60" s="33" t="s">
        <v>15</v>
      </c>
      <c r="C60" s="35">
        <v>49</v>
      </c>
      <c r="D60" s="35">
        <v>39</v>
      </c>
      <c r="E60" s="35">
        <v>9</v>
      </c>
      <c r="F60" s="35">
        <v>1</v>
      </c>
      <c r="G60" s="35">
        <v>2</v>
      </c>
      <c r="H60" s="35">
        <v>0</v>
      </c>
      <c r="I60" s="33">
        <v>0</v>
      </c>
      <c r="J60" s="34">
        <v>66.19</v>
      </c>
      <c r="K60" s="36">
        <v>1796502.78</v>
      </c>
      <c r="L60" s="37">
        <f t="shared" si="0"/>
        <v>1850397.8634000001</v>
      </c>
      <c r="M60" s="33">
        <v>336</v>
      </c>
      <c r="N60" s="38">
        <v>7</v>
      </c>
      <c r="O60" s="38">
        <v>4.3</v>
      </c>
      <c r="P60" s="38">
        <v>64</v>
      </c>
      <c r="Q60" s="38">
        <v>27.6</v>
      </c>
      <c r="R60" s="38">
        <v>2.2000000000000002</v>
      </c>
      <c r="S60" s="38">
        <v>2.9</v>
      </c>
      <c r="T60" s="38">
        <v>3.3</v>
      </c>
      <c r="U60" s="34">
        <v>3.34</v>
      </c>
      <c r="V60" s="38">
        <v>11</v>
      </c>
      <c r="W60" s="38">
        <v>33.4</v>
      </c>
      <c r="X60" s="38">
        <v>99.9</v>
      </c>
      <c r="Y60" s="38">
        <v>33.1</v>
      </c>
      <c r="Z60" s="38">
        <v>33.1</v>
      </c>
      <c r="AA60" s="38">
        <v>12.3</v>
      </c>
      <c r="AB60" s="35">
        <v>153</v>
      </c>
      <c r="AC60" s="38">
        <v>7.3</v>
      </c>
      <c r="AD60" s="39">
        <f t="shared" si="1"/>
        <v>283110873.1002</v>
      </c>
      <c r="AE60" s="43"/>
      <c r="AF60" s="43"/>
      <c r="AG60" s="43"/>
    </row>
    <row r="61" spans="1:33" s="40" customFormat="1">
      <c r="A61" s="34">
        <v>1.04</v>
      </c>
      <c r="B61" s="33" t="s">
        <v>90</v>
      </c>
      <c r="C61" s="33">
        <v>52</v>
      </c>
      <c r="D61" s="33">
        <v>35</v>
      </c>
      <c r="E61" s="33">
        <v>9</v>
      </c>
      <c r="F61" s="33">
        <v>3</v>
      </c>
      <c r="G61" s="33">
        <v>0</v>
      </c>
      <c r="H61" s="33">
        <v>0</v>
      </c>
      <c r="I61" s="33">
        <v>1</v>
      </c>
      <c r="J61" s="34">
        <v>47.44</v>
      </c>
      <c r="K61" s="36">
        <v>593928.09</v>
      </c>
      <c r="L61" s="37">
        <f t="shared" si="0"/>
        <v>617685.21360000002</v>
      </c>
      <c r="M61" s="33">
        <v>82</v>
      </c>
      <c r="N61" s="38">
        <v>7.3</v>
      </c>
      <c r="O61" s="38">
        <v>5.0999999999999996</v>
      </c>
      <c r="P61" s="38">
        <v>82.5</v>
      </c>
      <c r="Q61" s="38">
        <v>13.9</v>
      </c>
      <c r="R61" s="38">
        <v>0.7</v>
      </c>
      <c r="S61" s="38">
        <v>2.9</v>
      </c>
      <c r="T61" s="38">
        <v>0</v>
      </c>
      <c r="U61" s="34">
        <v>2.2400000000000002</v>
      </c>
      <c r="V61" s="38">
        <v>7</v>
      </c>
      <c r="W61" s="38">
        <v>21.7</v>
      </c>
      <c r="X61" s="38">
        <v>96.8</v>
      </c>
      <c r="Y61" s="38">
        <v>31</v>
      </c>
      <c r="Z61" s="38">
        <v>32</v>
      </c>
      <c r="AA61" s="38">
        <v>18.899999999999999</v>
      </c>
      <c r="AB61" s="33">
        <v>66</v>
      </c>
      <c r="AC61" s="38">
        <v>7.1</v>
      </c>
      <c r="AD61" s="39">
        <f t="shared" si="1"/>
        <v>40767224.097599998</v>
      </c>
    </row>
    <row r="62" spans="1:33" s="40" customFormat="1">
      <c r="A62" s="15">
        <v>1.04</v>
      </c>
      <c r="B62" s="32" t="s">
        <v>15</v>
      </c>
      <c r="C62" s="12">
        <v>57</v>
      </c>
      <c r="D62" s="12">
        <v>26</v>
      </c>
      <c r="E62" s="12">
        <v>13</v>
      </c>
      <c r="F62" s="12">
        <v>4</v>
      </c>
      <c r="G62" s="12">
        <v>1</v>
      </c>
      <c r="H62" s="12">
        <v>0</v>
      </c>
      <c r="I62" s="32">
        <v>0</v>
      </c>
      <c r="J62" s="15">
        <v>54.89</v>
      </c>
      <c r="K62" s="37">
        <v>1087846.04</v>
      </c>
      <c r="L62" s="37">
        <f t="shared" si="0"/>
        <v>1131359.8816</v>
      </c>
      <c r="M62" s="32">
        <v>446</v>
      </c>
      <c r="N62" s="14">
        <v>7.2</v>
      </c>
      <c r="O62" s="14">
        <v>7.6</v>
      </c>
      <c r="P62" s="14">
        <v>62.8</v>
      </c>
      <c r="Q62" s="14">
        <v>28.2</v>
      </c>
      <c r="R62" s="14">
        <v>6.4</v>
      </c>
      <c r="S62" s="14">
        <v>1.5</v>
      </c>
      <c r="T62" s="14">
        <v>1.1000000000000001</v>
      </c>
      <c r="U62" s="15">
        <v>3.68</v>
      </c>
      <c r="V62" s="14">
        <v>11.7</v>
      </c>
      <c r="W62" s="14">
        <v>35.6</v>
      </c>
      <c r="X62" s="14">
        <v>96.6</v>
      </c>
      <c r="Y62" s="14">
        <v>31.8</v>
      </c>
      <c r="Z62" s="14">
        <v>32.9</v>
      </c>
      <c r="AA62" s="14">
        <v>13.2</v>
      </c>
      <c r="AB62" s="12">
        <v>223</v>
      </c>
      <c r="AC62" s="14">
        <v>7.1</v>
      </c>
      <c r="AD62" s="39">
        <f t="shared" si="1"/>
        <v>252293253.5968</v>
      </c>
    </row>
    <row r="63" spans="1:33" s="40" customFormat="1">
      <c r="A63" s="34">
        <v>1.04</v>
      </c>
      <c r="B63" s="33" t="s">
        <v>132</v>
      </c>
      <c r="C63" s="35">
        <v>55</v>
      </c>
      <c r="D63" s="35">
        <v>31</v>
      </c>
      <c r="E63" s="35">
        <v>9</v>
      </c>
      <c r="F63" s="35">
        <v>3</v>
      </c>
      <c r="G63" s="35">
        <v>1</v>
      </c>
      <c r="H63" s="35">
        <v>1</v>
      </c>
      <c r="I63" s="33">
        <v>0</v>
      </c>
      <c r="J63" s="34">
        <v>57.41</v>
      </c>
      <c r="K63" s="36">
        <v>1124621.17</v>
      </c>
      <c r="L63" s="37">
        <f t="shared" si="0"/>
        <v>1169606.0167999999</v>
      </c>
      <c r="M63" s="33">
        <v>258</v>
      </c>
      <c r="N63" s="38">
        <v>8.1</v>
      </c>
      <c r="O63" s="38">
        <v>3.7</v>
      </c>
      <c r="P63" s="38">
        <v>66.900000000000006</v>
      </c>
      <c r="Q63" s="38">
        <v>26.5</v>
      </c>
      <c r="R63" s="38">
        <v>4.7</v>
      </c>
      <c r="S63" s="38">
        <v>1.8</v>
      </c>
      <c r="T63" s="38">
        <v>0.1</v>
      </c>
      <c r="U63" s="34">
        <v>3.01</v>
      </c>
      <c r="V63" s="38">
        <v>9.4</v>
      </c>
      <c r="W63" s="38">
        <v>28.3</v>
      </c>
      <c r="X63" s="38">
        <v>93.8</v>
      </c>
      <c r="Y63" s="38">
        <v>31.1</v>
      </c>
      <c r="Z63" s="38">
        <v>33.299999999999997</v>
      </c>
      <c r="AA63" s="38">
        <v>14.2</v>
      </c>
      <c r="AB63" s="35">
        <v>149</v>
      </c>
      <c r="AC63" s="38">
        <v>8.1999999999999993</v>
      </c>
      <c r="AD63" s="39">
        <f t="shared" si="1"/>
        <v>174271296.50319999</v>
      </c>
    </row>
    <row r="64" spans="1:33" s="40" customFormat="1">
      <c r="A64" s="34">
        <v>1.04</v>
      </c>
      <c r="B64" s="33" t="s">
        <v>18</v>
      </c>
      <c r="C64" s="35">
        <v>54</v>
      </c>
      <c r="D64" s="35">
        <v>37</v>
      </c>
      <c r="E64" s="35">
        <v>5</v>
      </c>
      <c r="F64" s="35">
        <v>2</v>
      </c>
      <c r="G64" s="35">
        <v>4</v>
      </c>
      <c r="H64" s="35">
        <v>0</v>
      </c>
      <c r="I64" s="33">
        <v>0</v>
      </c>
      <c r="J64" s="34">
        <v>58.44</v>
      </c>
      <c r="K64" s="36">
        <v>1255328.33</v>
      </c>
      <c r="L64" s="37">
        <f t="shared" si="0"/>
        <v>1305541.4632000001</v>
      </c>
      <c r="M64" s="33">
        <v>101</v>
      </c>
      <c r="N64" s="38">
        <v>10.4</v>
      </c>
      <c r="O64" s="38">
        <v>4.9000000000000004</v>
      </c>
      <c r="P64" s="38">
        <v>29.8</v>
      </c>
      <c r="Q64" s="38">
        <v>62.1</v>
      </c>
      <c r="R64" s="38">
        <v>5.9</v>
      </c>
      <c r="S64" s="38">
        <v>1.7</v>
      </c>
      <c r="T64" s="38">
        <v>0.5</v>
      </c>
      <c r="U64" s="34">
        <v>3.55</v>
      </c>
      <c r="V64" s="38">
        <v>9.8000000000000007</v>
      </c>
      <c r="W64" s="38">
        <v>29.7</v>
      </c>
      <c r="X64" s="38">
        <v>83.4</v>
      </c>
      <c r="Y64" s="38">
        <v>27.7</v>
      </c>
      <c r="Z64" s="38">
        <v>33.200000000000003</v>
      </c>
      <c r="AA64" s="38">
        <v>14.2</v>
      </c>
      <c r="AB64" s="35">
        <v>88</v>
      </c>
      <c r="AC64" s="38">
        <v>11.6</v>
      </c>
      <c r="AD64" s="39">
        <f t="shared" si="1"/>
        <v>114887648.76160002</v>
      </c>
    </row>
    <row r="65" spans="1:33" s="40" customFormat="1">
      <c r="A65" s="34">
        <v>1.07</v>
      </c>
      <c r="B65" s="33" t="s">
        <v>86</v>
      </c>
      <c r="C65" s="35">
        <v>46</v>
      </c>
      <c r="D65" s="35">
        <v>42</v>
      </c>
      <c r="E65" s="35">
        <v>9</v>
      </c>
      <c r="F65" s="35">
        <v>4</v>
      </c>
      <c r="G65" s="35">
        <v>0</v>
      </c>
      <c r="H65" s="35">
        <v>0</v>
      </c>
      <c r="I65" s="33">
        <v>0</v>
      </c>
      <c r="J65" s="34">
        <v>62.6</v>
      </c>
      <c r="K65" s="36">
        <v>2056525.45</v>
      </c>
      <c r="L65" s="37">
        <f t="shared" si="0"/>
        <v>2200482.2315000002</v>
      </c>
      <c r="M65" s="33">
        <v>471</v>
      </c>
      <c r="N65" s="38">
        <v>7.4</v>
      </c>
      <c r="O65" s="38">
        <v>7</v>
      </c>
      <c r="P65" s="38">
        <v>68.599999999999994</v>
      </c>
      <c r="Q65" s="38">
        <v>22.4</v>
      </c>
      <c r="R65" s="38">
        <v>3.9</v>
      </c>
      <c r="S65" s="38">
        <v>5.0999999999999996</v>
      </c>
      <c r="T65" s="38">
        <v>0</v>
      </c>
      <c r="U65" s="34">
        <v>3.93</v>
      </c>
      <c r="V65" s="38">
        <v>12.2</v>
      </c>
      <c r="W65" s="38">
        <v>38</v>
      </c>
      <c r="X65" s="38">
        <v>96.5</v>
      </c>
      <c r="Y65" s="38">
        <v>31</v>
      </c>
      <c r="Z65" s="38">
        <v>32</v>
      </c>
      <c r="AA65" s="38">
        <v>13.3</v>
      </c>
      <c r="AB65" s="35">
        <v>166</v>
      </c>
      <c r="AC65" s="38">
        <v>7.3</v>
      </c>
      <c r="AD65" s="39">
        <f t="shared" si="1"/>
        <v>365280050.42900002</v>
      </c>
      <c r="AE65" s="43"/>
      <c r="AF65" s="43"/>
      <c r="AG65" s="43"/>
    </row>
    <row r="66" spans="1:33" s="40" customFormat="1">
      <c r="A66" s="15">
        <v>1.08</v>
      </c>
      <c r="B66" s="15" t="s">
        <v>132</v>
      </c>
      <c r="C66" s="12">
        <v>54</v>
      </c>
      <c r="D66" s="12">
        <v>32</v>
      </c>
      <c r="E66" s="12">
        <v>12</v>
      </c>
      <c r="F66" s="12">
        <v>1</v>
      </c>
      <c r="G66" s="12">
        <v>1</v>
      </c>
      <c r="H66" s="12">
        <v>1</v>
      </c>
      <c r="I66" s="15">
        <v>0</v>
      </c>
      <c r="J66" s="15">
        <v>63.8</v>
      </c>
      <c r="K66" s="41">
        <v>1668138.14</v>
      </c>
      <c r="L66" s="37">
        <f t="shared" ref="L66:L129" si="2">A66*K66</f>
        <v>1801589.1912</v>
      </c>
      <c r="M66" s="12">
        <v>287</v>
      </c>
      <c r="N66" s="14">
        <v>6.8</v>
      </c>
      <c r="O66" s="14">
        <v>6.2</v>
      </c>
      <c r="P66" s="14">
        <v>56.7</v>
      </c>
      <c r="Q66" s="14">
        <v>35.200000000000003</v>
      </c>
      <c r="R66" s="14">
        <v>6.1</v>
      </c>
      <c r="S66" s="14">
        <v>1.1000000000000001</v>
      </c>
      <c r="T66" s="14">
        <v>0.9</v>
      </c>
      <c r="U66" s="15">
        <v>4.76</v>
      </c>
      <c r="V66" s="14">
        <v>14.6</v>
      </c>
      <c r="W66" s="14">
        <v>41.8</v>
      </c>
      <c r="X66" s="14">
        <v>87.7</v>
      </c>
      <c r="Y66" s="14">
        <v>30.7</v>
      </c>
      <c r="Z66" s="14">
        <v>35</v>
      </c>
      <c r="AA66" s="14">
        <v>12.5</v>
      </c>
      <c r="AB66" s="12"/>
      <c r="AC66" s="14"/>
      <c r="AD66" s="39">
        <f t="shared" ref="AD66:AD129" si="3">(L66*AB66)</f>
        <v>0</v>
      </c>
    </row>
    <row r="67" spans="1:33" s="40" customFormat="1">
      <c r="A67" s="34">
        <v>1.0900000000000001</v>
      </c>
      <c r="B67" s="33" t="s">
        <v>102</v>
      </c>
      <c r="C67" s="35">
        <v>52</v>
      </c>
      <c r="D67" s="35">
        <v>34</v>
      </c>
      <c r="E67" s="35">
        <v>12</v>
      </c>
      <c r="F67" s="35">
        <v>1</v>
      </c>
      <c r="G67" s="35">
        <v>1</v>
      </c>
      <c r="H67" s="35">
        <v>0</v>
      </c>
      <c r="I67" s="33">
        <v>1</v>
      </c>
      <c r="J67" s="34">
        <v>55.38</v>
      </c>
      <c r="K67" s="36">
        <v>894495.73</v>
      </c>
      <c r="L67" s="37">
        <f t="shared" si="2"/>
        <v>975000.34570000006</v>
      </c>
      <c r="M67" s="33">
        <v>313</v>
      </c>
      <c r="N67" s="38">
        <v>8.4</v>
      </c>
      <c r="O67" s="38">
        <v>4.5</v>
      </c>
      <c r="P67" s="38">
        <v>64.900000000000006</v>
      </c>
      <c r="Q67" s="38">
        <v>23.8</v>
      </c>
      <c r="R67" s="38">
        <v>4.9000000000000004</v>
      </c>
      <c r="S67" s="38">
        <v>5.9</v>
      </c>
      <c r="T67" s="38">
        <v>0.5</v>
      </c>
      <c r="U67" s="34">
        <v>3.82</v>
      </c>
      <c r="V67" s="38">
        <v>11.4</v>
      </c>
      <c r="W67" s="38">
        <v>34.1</v>
      </c>
      <c r="X67" s="38">
        <v>89.2</v>
      </c>
      <c r="Y67" s="38">
        <v>29.8</v>
      </c>
      <c r="Z67" s="38">
        <v>33.4</v>
      </c>
      <c r="AA67" s="38">
        <v>13.7</v>
      </c>
      <c r="AB67" s="35">
        <v>155</v>
      </c>
      <c r="AC67" s="38">
        <v>8.1999999999999993</v>
      </c>
      <c r="AD67" s="39">
        <f t="shared" si="3"/>
        <v>151125053.5835</v>
      </c>
      <c r="AE67" s="43"/>
      <c r="AF67" s="43"/>
      <c r="AG67" s="43"/>
    </row>
    <row r="68" spans="1:33" s="40" customFormat="1">
      <c r="A68" s="34">
        <v>1.0900000000000001</v>
      </c>
      <c r="B68" s="33" t="s">
        <v>15</v>
      </c>
      <c r="C68" s="33">
        <v>51</v>
      </c>
      <c r="D68" s="33">
        <v>36</v>
      </c>
      <c r="E68" s="33">
        <v>10</v>
      </c>
      <c r="F68" s="33">
        <v>2</v>
      </c>
      <c r="G68" s="33">
        <v>2</v>
      </c>
      <c r="H68" s="33">
        <v>0</v>
      </c>
      <c r="I68" s="33">
        <v>0</v>
      </c>
      <c r="J68" s="34">
        <v>55.8</v>
      </c>
      <c r="K68" s="36">
        <v>1046617.4</v>
      </c>
      <c r="L68" s="37">
        <f t="shared" si="2"/>
        <v>1140812.966</v>
      </c>
      <c r="M68" s="33">
        <v>351</v>
      </c>
      <c r="N68" s="38">
        <v>8.9</v>
      </c>
      <c r="O68" s="38">
        <v>5.2</v>
      </c>
      <c r="P68" s="38">
        <v>63.3</v>
      </c>
      <c r="Q68" s="38">
        <v>23.4</v>
      </c>
      <c r="R68" s="38">
        <v>1.5</v>
      </c>
      <c r="S68" s="38">
        <v>11.6</v>
      </c>
      <c r="T68" s="38">
        <v>0.2</v>
      </c>
      <c r="U68" s="34">
        <v>4.03</v>
      </c>
      <c r="V68" s="38">
        <v>11.7</v>
      </c>
      <c r="W68" s="38">
        <v>36</v>
      </c>
      <c r="X68" s="38">
        <v>89</v>
      </c>
      <c r="Y68" s="38">
        <v>29.1</v>
      </c>
      <c r="Z68" s="38">
        <v>32.6</v>
      </c>
      <c r="AA68" s="38">
        <v>13.9</v>
      </c>
      <c r="AB68" s="33">
        <v>175</v>
      </c>
      <c r="AC68" s="38">
        <v>9.1</v>
      </c>
      <c r="AD68" s="39">
        <f t="shared" si="3"/>
        <v>199642269.05000001</v>
      </c>
      <c r="AE68" s="43"/>
      <c r="AF68" s="43"/>
      <c r="AG68" s="43"/>
    </row>
    <row r="69" spans="1:33" s="40" customFormat="1">
      <c r="A69" s="34">
        <v>1.0900000000000001</v>
      </c>
      <c r="B69" s="33" t="s">
        <v>15</v>
      </c>
      <c r="C69" s="35">
        <v>52</v>
      </c>
      <c r="D69" s="35">
        <v>32</v>
      </c>
      <c r="E69" s="35">
        <v>13</v>
      </c>
      <c r="F69" s="35">
        <v>3</v>
      </c>
      <c r="G69" s="35">
        <v>2</v>
      </c>
      <c r="H69" s="35">
        <v>0</v>
      </c>
      <c r="I69" s="33">
        <v>0</v>
      </c>
      <c r="J69" s="34">
        <v>58.16</v>
      </c>
      <c r="K69" s="36">
        <v>1158842.49</v>
      </c>
      <c r="L69" s="37">
        <f t="shared" si="2"/>
        <v>1263138.3141000001</v>
      </c>
      <c r="M69" s="33">
        <v>354</v>
      </c>
      <c r="N69" s="38">
        <v>7</v>
      </c>
      <c r="O69" s="38">
        <v>7.7</v>
      </c>
      <c r="P69" s="38">
        <v>65.2</v>
      </c>
      <c r="Q69" s="38">
        <v>26.3</v>
      </c>
      <c r="R69" s="38">
        <v>6.3</v>
      </c>
      <c r="S69" s="38">
        <v>2.1</v>
      </c>
      <c r="T69" s="38">
        <v>0.1</v>
      </c>
      <c r="U69" s="34">
        <v>2.95</v>
      </c>
      <c r="V69" s="38">
        <v>7.9</v>
      </c>
      <c r="W69" s="38">
        <v>24.5</v>
      </c>
      <c r="X69" s="38">
        <v>83</v>
      </c>
      <c r="Y69" s="38">
        <v>26.8</v>
      </c>
      <c r="Z69" s="38">
        <v>32.299999999999997</v>
      </c>
      <c r="AA69" s="38">
        <v>16.8</v>
      </c>
      <c r="AB69" s="35">
        <v>253</v>
      </c>
      <c r="AC69" s="38">
        <v>6.8</v>
      </c>
      <c r="AD69" s="39">
        <f t="shared" si="3"/>
        <v>319573993.4673</v>
      </c>
    </row>
    <row r="70" spans="1:33" s="40" customFormat="1">
      <c r="A70" s="34">
        <v>1.0900000000000001</v>
      </c>
      <c r="B70" s="33" t="s">
        <v>15</v>
      </c>
      <c r="C70" s="35">
        <v>47</v>
      </c>
      <c r="D70" s="35">
        <v>38</v>
      </c>
      <c r="E70" s="35">
        <v>12</v>
      </c>
      <c r="F70" s="35">
        <v>1</v>
      </c>
      <c r="G70" s="35">
        <v>0</v>
      </c>
      <c r="H70" s="35">
        <v>0</v>
      </c>
      <c r="I70" s="33">
        <v>0</v>
      </c>
      <c r="J70" s="34">
        <v>59.36</v>
      </c>
      <c r="K70" s="36">
        <v>1230386.33</v>
      </c>
      <c r="L70" s="37">
        <f t="shared" si="2"/>
        <v>1341121.0997000001</v>
      </c>
      <c r="M70" s="33">
        <v>369</v>
      </c>
      <c r="N70" s="38">
        <v>6.3</v>
      </c>
      <c r="O70" s="38">
        <v>4.5</v>
      </c>
      <c r="P70" s="38">
        <v>56.8</v>
      </c>
      <c r="Q70" s="38">
        <v>36.5</v>
      </c>
      <c r="R70" s="38">
        <v>4</v>
      </c>
      <c r="S70" s="38">
        <v>2.4</v>
      </c>
      <c r="T70" s="38">
        <v>0.3</v>
      </c>
      <c r="U70" s="34">
        <v>3.47</v>
      </c>
      <c r="V70" s="38">
        <v>10.1</v>
      </c>
      <c r="W70" s="38">
        <v>30.5</v>
      </c>
      <c r="X70" s="38">
        <v>87.7</v>
      </c>
      <c r="Y70" s="38">
        <v>29</v>
      </c>
      <c r="Z70" s="38">
        <v>33.1</v>
      </c>
      <c r="AA70" s="38">
        <v>13.2</v>
      </c>
      <c r="AB70" s="35">
        <v>230</v>
      </c>
      <c r="AC70" s="38">
        <v>6.3</v>
      </c>
      <c r="AD70" s="39">
        <f t="shared" si="3"/>
        <v>308457852.93100005</v>
      </c>
    </row>
    <row r="71" spans="1:33" s="40" customFormat="1">
      <c r="A71" s="34">
        <v>1.1000000000000001</v>
      </c>
      <c r="B71" s="33" t="s">
        <v>124</v>
      </c>
      <c r="C71" s="35">
        <v>49</v>
      </c>
      <c r="D71" s="35">
        <v>39</v>
      </c>
      <c r="E71" s="35">
        <v>10</v>
      </c>
      <c r="F71" s="35">
        <v>0</v>
      </c>
      <c r="G71" s="35">
        <v>1</v>
      </c>
      <c r="H71" s="35">
        <v>0</v>
      </c>
      <c r="I71" s="33">
        <v>1</v>
      </c>
      <c r="J71" s="34">
        <v>57.25</v>
      </c>
      <c r="K71" s="36">
        <v>1152981.48</v>
      </c>
      <c r="L71" s="37">
        <f t="shared" si="2"/>
        <v>1268279.628</v>
      </c>
      <c r="M71" s="33">
        <v>548</v>
      </c>
      <c r="N71" s="38">
        <v>7.6</v>
      </c>
      <c r="O71" s="38">
        <v>5.2</v>
      </c>
      <c r="P71" s="38">
        <v>57.7</v>
      </c>
      <c r="Q71" s="38">
        <v>31.3</v>
      </c>
      <c r="R71" s="38">
        <v>9.1</v>
      </c>
      <c r="S71" s="38">
        <v>1.5</v>
      </c>
      <c r="T71" s="38">
        <v>0.4</v>
      </c>
      <c r="U71" s="34">
        <v>3.94</v>
      </c>
      <c r="V71" s="38">
        <v>11.3</v>
      </c>
      <c r="W71" s="38">
        <v>34</v>
      </c>
      <c r="X71" s="38">
        <v>86.2</v>
      </c>
      <c r="Y71" s="38">
        <v>28.7</v>
      </c>
      <c r="Z71" s="38">
        <v>33.299999999999997</v>
      </c>
      <c r="AA71" s="38">
        <v>13.1</v>
      </c>
      <c r="AB71" s="35">
        <v>239</v>
      </c>
      <c r="AC71" s="38">
        <v>7.4</v>
      </c>
      <c r="AD71" s="39">
        <f t="shared" si="3"/>
        <v>303118831.09200001</v>
      </c>
    </row>
    <row r="72" spans="1:33" s="40" customFormat="1">
      <c r="A72" s="15">
        <v>1.1200000000000001</v>
      </c>
      <c r="B72" s="32"/>
      <c r="C72" s="12"/>
      <c r="D72" s="12"/>
      <c r="E72" s="12"/>
      <c r="F72" s="12"/>
      <c r="G72" s="12"/>
      <c r="H72" s="12"/>
      <c r="I72" s="68"/>
      <c r="J72" s="15">
        <v>76.319999999999993</v>
      </c>
      <c r="K72" s="41">
        <v>3568768.67</v>
      </c>
      <c r="L72" s="37">
        <f t="shared" si="2"/>
        <v>3997020.9104000004</v>
      </c>
      <c r="M72" s="12"/>
      <c r="N72" s="14"/>
      <c r="O72" s="14"/>
      <c r="P72" s="14"/>
      <c r="Q72" s="14"/>
      <c r="R72" s="14"/>
      <c r="S72" s="14"/>
      <c r="T72" s="14"/>
      <c r="U72" s="15"/>
      <c r="V72" s="14"/>
      <c r="W72" s="14"/>
      <c r="X72" s="14"/>
      <c r="Y72" s="14"/>
      <c r="Z72" s="14"/>
      <c r="AA72" s="14"/>
      <c r="AB72" s="12"/>
      <c r="AC72" s="14"/>
      <c r="AD72" s="39">
        <f t="shared" si="3"/>
        <v>0</v>
      </c>
      <c r="AE72" s="43"/>
      <c r="AF72" s="43"/>
      <c r="AG72" s="43"/>
    </row>
    <row r="73" spans="1:33" s="40" customFormat="1">
      <c r="A73" s="15">
        <v>1.1299999999999999</v>
      </c>
      <c r="B73" s="32" t="s">
        <v>102</v>
      </c>
      <c r="C73" s="12">
        <v>61</v>
      </c>
      <c r="D73" s="12">
        <v>22</v>
      </c>
      <c r="E73" s="12">
        <v>11</v>
      </c>
      <c r="F73" s="12">
        <v>2</v>
      </c>
      <c r="G73" s="12">
        <v>3</v>
      </c>
      <c r="H73" s="12">
        <v>0</v>
      </c>
      <c r="I73" s="32">
        <v>1</v>
      </c>
      <c r="J73" s="15">
        <v>44.18</v>
      </c>
      <c r="K73" s="37">
        <v>55377.81</v>
      </c>
      <c r="L73" s="37">
        <f t="shared" si="2"/>
        <v>62576.925299999988</v>
      </c>
      <c r="M73" s="32">
        <v>345</v>
      </c>
      <c r="N73" s="14">
        <v>7</v>
      </c>
      <c r="O73" s="14">
        <v>4.3</v>
      </c>
      <c r="P73" s="14">
        <v>60.8</v>
      </c>
      <c r="Q73" s="14">
        <v>32.5</v>
      </c>
      <c r="R73" s="14">
        <v>4</v>
      </c>
      <c r="S73" s="14">
        <v>1</v>
      </c>
      <c r="T73" s="14">
        <v>1.7</v>
      </c>
      <c r="U73" s="15">
        <v>3.75</v>
      </c>
      <c r="V73" s="14">
        <v>11.4</v>
      </c>
      <c r="W73" s="14">
        <v>33.299999999999997</v>
      </c>
      <c r="X73" s="14">
        <v>88.8</v>
      </c>
      <c r="Y73" s="14">
        <v>30.5</v>
      </c>
      <c r="Z73" s="14">
        <v>34.299999999999997</v>
      </c>
      <c r="AA73" s="14">
        <v>12.6</v>
      </c>
      <c r="AB73" s="12">
        <v>187</v>
      </c>
      <c r="AC73" s="14">
        <v>7.3</v>
      </c>
      <c r="AD73" s="39">
        <f t="shared" si="3"/>
        <v>11701885.031099997</v>
      </c>
      <c r="AE73" s="43"/>
      <c r="AF73" s="43"/>
      <c r="AG73" s="43"/>
    </row>
    <row r="74" spans="1:33" s="40" customFormat="1">
      <c r="A74" s="34">
        <v>1.1299999999999999</v>
      </c>
      <c r="B74" s="33" t="s">
        <v>90</v>
      </c>
      <c r="C74" s="33">
        <v>43</v>
      </c>
      <c r="D74" s="33">
        <v>46</v>
      </c>
      <c r="E74" s="33">
        <v>8</v>
      </c>
      <c r="F74" s="33">
        <v>2</v>
      </c>
      <c r="G74" s="33">
        <v>0</v>
      </c>
      <c r="H74" s="33">
        <v>0</v>
      </c>
      <c r="I74" s="33">
        <v>1</v>
      </c>
      <c r="J74" s="34">
        <v>55.22</v>
      </c>
      <c r="K74" s="36">
        <v>1020008.28</v>
      </c>
      <c r="L74" s="37">
        <f t="shared" si="2"/>
        <v>1152609.3563999999</v>
      </c>
      <c r="M74" s="33">
        <v>507</v>
      </c>
      <c r="N74" s="38">
        <v>7</v>
      </c>
      <c r="O74" s="38">
        <v>6.9</v>
      </c>
      <c r="P74" s="38">
        <v>62.5</v>
      </c>
      <c r="Q74" s="38">
        <v>24.7</v>
      </c>
      <c r="R74" s="38">
        <v>5.2</v>
      </c>
      <c r="S74" s="38">
        <v>1.9</v>
      </c>
      <c r="T74" s="38">
        <v>5.7</v>
      </c>
      <c r="U74" s="34">
        <v>3.73</v>
      </c>
      <c r="V74" s="38">
        <v>11.2</v>
      </c>
      <c r="W74" s="38">
        <v>32.9</v>
      </c>
      <c r="X74" s="38">
        <v>88.2</v>
      </c>
      <c r="Y74" s="38">
        <v>30</v>
      </c>
      <c r="Z74" s="38">
        <v>34</v>
      </c>
      <c r="AA74" s="38">
        <v>12.8</v>
      </c>
      <c r="AB74" s="33">
        <v>257</v>
      </c>
      <c r="AC74" s="38">
        <v>7</v>
      </c>
      <c r="AD74" s="39">
        <f t="shared" si="3"/>
        <v>296220604.5948</v>
      </c>
    </row>
    <row r="75" spans="1:33" s="40" customFormat="1">
      <c r="A75" s="34">
        <v>1.1399999999999999</v>
      </c>
      <c r="B75" s="33" t="s">
        <v>15</v>
      </c>
      <c r="C75" s="35">
        <v>43</v>
      </c>
      <c r="D75" s="35">
        <v>42</v>
      </c>
      <c r="E75" s="35">
        <v>13</v>
      </c>
      <c r="F75" s="35">
        <v>1</v>
      </c>
      <c r="G75" s="35">
        <v>1</v>
      </c>
      <c r="H75" s="35">
        <v>0</v>
      </c>
      <c r="I75" s="33">
        <v>0</v>
      </c>
      <c r="J75" s="34">
        <v>63.87</v>
      </c>
      <c r="K75" s="36">
        <v>1513069.06</v>
      </c>
      <c r="L75" s="37">
        <f t="shared" si="2"/>
        <v>1724898.7283999999</v>
      </c>
      <c r="M75" s="33">
        <v>270</v>
      </c>
      <c r="N75" s="38">
        <v>9.1999999999999993</v>
      </c>
      <c r="O75" s="38">
        <v>3.6</v>
      </c>
      <c r="P75" s="38">
        <v>70</v>
      </c>
      <c r="Q75" s="38">
        <v>22.8</v>
      </c>
      <c r="R75" s="38">
        <v>5.0999999999999996</v>
      </c>
      <c r="S75" s="38">
        <v>1.8</v>
      </c>
      <c r="T75" s="38">
        <v>0.3</v>
      </c>
      <c r="U75" s="34">
        <v>3.5</v>
      </c>
      <c r="V75" s="38">
        <v>10.7</v>
      </c>
      <c r="W75" s="38">
        <v>32.799999999999997</v>
      </c>
      <c r="X75" s="38">
        <v>93.5</v>
      </c>
      <c r="Y75" s="38">
        <v>30.6</v>
      </c>
      <c r="Z75" s="38">
        <v>32.700000000000003</v>
      </c>
      <c r="AA75" s="38">
        <v>12.6</v>
      </c>
      <c r="AB75" s="35">
        <v>125</v>
      </c>
      <c r="AC75" s="38">
        <v>8.5</v>
      </c>
      <c r="AD75" s="39">
        <f t="shared" si="3"/>
        <v>215612341.04999998</v>
      </c>
    </row>
    <row r="76" spans="1:33" s="40" customFormat="1">
      <c r="A76" s="34">
        <v>1.1499999999999999</v>
      </c>
      <c r="B76" s="33" t="s">
        <v>15</v>
      </c>
      <c r="C76" s="35">
        <v>39</v>
      </c>
      <c r="D76" s="35">
        <v>48</v>
      </c>
      <c r="E76" s="35">
        <v>10</v>
      </c>
      <c r="F76" s="35">
        <v>2</v>
      </c>
      <c r="G76" s="35">
        <v>1</v>
      </c>
      <c r="H76" s="35">
        <v>0</v>
      </c>
      <c r="I76" s="33">
        <v>0</v>
      </c>
      <c r="J76" s="34">
        <v>57.29</v>
      </c>
      <c r="K76" s="36">
        <v>1073521.71</v>
      </c>
      <c r="L76" s="37">
        <f t="shared" si="2"/>
        <v>1234549.9664999999</v>
      </c>
      <c r="M76" s="33">
        <v>816</v>
      </c>
      <c r="N76" s="38">
        <v>7.1</v>
      </c>
      <c r="O76" s="38">
        <v>12.6</v>
      </c>
      <c r="P76" s="38">
        <v>42.2</v>
      </c>
      <c r="Q76" s="38">
        <v>47.4</v>
      </c>
      <c r="R76" s="38">
        <v>6.8</v>
      </c>
      <c r="S76" s="38">
        <v>2.8</v>
      </c>
      <c r="T76" s="38">
        <v>0.8</v>
      </c>
      <c r="U76" s="34">
        <v>4.12</v>
      </c>
      <c r="V76" s="38">
        <v>11</v>
      </c>
      <c r="W76" s="38">
        <v>35</v>
      </c>
      <c r="X76" s="38">
        <v>85</v>
      </c>
      <c r="Y76" s="38">
        <v>26.8</v>
      </c>
      <c r="Z76" s="38">
        <v>31.5</v>
      </c>
      <c r="AA76" s="38">
        <v>14.9</v>
      </c>
      <c r="AB76" s="35">
        <v>467</v>
      </c>
      <c r="AC76" s="38">
        <v>6.8</v>
      </c>
      <c r="AD76" s="39">
        <f t="shared" si="3"/>
        <v>576534834.35549998</v>
      </c>
    </row>
    <row r="77" spans="1:33" s="40" customFormat="1">
      <c r="A77" s="15">
        <v>1.1499999999999999</v>
      </c>
      <c r="B77" s="32" t="s">
        <v>132</v>
      </c>
      <c r="C77" s="12">
        <v>49</v>
      </c>
      <c r="D77" s="12">
        <v>32</v>
      </c>
      <c r="E77" s="12">
        <v>17</v>
      </c>
      <c r="F77" s="12">
        <v>1</v>
      </c>
      <c r="G77" s="12">
        <v>0</v>
      </c>
      <c r="H77" s="12">
        <v>1</v>
      </c>
      <c r="I77" s="32">
        <v>0</v>
      </c>
      <c r="J77" s="15">
        <v>57.73</v>
      </c>
      <c r="K77" s="37">
        <v>1255359.3700000001</v>
      </c>
      <c r="L77" s="37">
        <f t="shared" si="2"/>
        <v>1443663.2755</v>
      </c>
      <c r="M77" s="32">
        <v>325</v>
      </c>
      <c r="N77" s="14">
        <v>8.3000000000000007</v>
      </c>
      <c r="O77" s="14">
        <v>3.5</v>
      </c>
      <c r="P77" s="14">
        <v>57.5</v>
      </c>
      <c r="Q77" s="14">
        <v>33.799999999999997</v>
      </c>
      <c r="R77" s="14">
        <v>5.3</v>
      </c>
      <c r="S77" s="14">
        <v>3.2</v>
      </c>
      <c r="T77" s="14">
        <v>0.2</v>
      </c>
      <c r="U77" s="15">
        <v>3.4</v>
      </c>
      <c r="V77" s="14">
        <v>9.5</v>
      </c>
      <c r="W77" s="14">
        <v>28.7</v>
      </c>
      <c r="X77" s="14">
        <v>84.4</v>
      </c>
      <c r="Y77" s="14">
        <v>28</v>
      </c>
      <c r="Z77" s="14">
        <v>33.1</v>
      </c>
      <c r="AA77" s="14">
        <v>13.9</v>
      </c>
      <c r="AB77" s="12">
        <v>215</v>
      </c>
      <c r="AC77" s="14">
        <v>8</v>
      </c>
      <c r="AD77" s="39">
        <f t="shared" si="3"/>
        <v>310387604.23250002</v>
      </c>
      <c r="AE77" s="43"/>
      <c r="AF77" s="43"/>
      <c r="AG77" s="43"/>
    </row>
    <row r="78" spans="1:33" s="40" customFormat="1">
      <c r="A78" s="34">
        <v>1.1499999999999999</v>
      </c>
      <c r="B78" s="33" t="s">
        <v>122</v>
      </c>
      <c r="C78" s="35">
        <v>47</v>
      </c>
      <c r="D78" s="35">
        <v>36</v>
      </c>
      <c r="E78" s="35">
        <v>15</v>
      </c>
      <c r="F78" s="35">
        <v>0</v>
      </c>
      <c r="G78" s="35">
        <v>1</v>
      </c>
      <c r="H78" s="35">
        <v>0</v>
      </c>
      <c r="I78" s="33">
        <v>1</v>
      </c>
      <c r="J78" s="34">
        <v>57.75</v>
      </c>
      <c r="K78" s="36">
        <v>1298296.1599999999</v>
      </c>
      <c r="L78" s="37">
        <f t="shared" si="2"/>
        <v>1493040.5839999998</v>
      </c>
      <c r="M78" s="33">
        <v>363</v>
      </c>
      <c r="N78" s="38">
        <v>8.6</v>
      </c>
      <c r="O78" s="38">
        <v>3.8</v>
      </c>
      <c r="P78" s="38">
        <v>62.1</v>
      </c>
      <c r="Q78" s="38">
        <v>24.6</v>
      </c>
      <c r="R78" s="38">
        <v>4.5</v>
      </c>
      <c r="S78" s="38">
        <v>2.8</v>
      </c>
      <c r="T78" s="38">
        <v>3</v>
      </c>
      <c r="U78" s="34">
        <v>3.77</v>
      </c>
      <c r="V78" s="38">
        <v>12</v>
      </c>
      <c r="W78" s="38">
        <v>35.1</v>
      </c>
      <c r="X78" s="38">
        <v>93</v>
      </c>
      <c r="Y78" s="38">
        <v>31.8</v>
      </c>
      <c r="Z78" s="38">
        <v>34.1</v>
      </c>
      <c r="AA78" s="38">
        <v>13.4</v>
      </c>
      <c r="AB78" s="35">
        <v>163</v>
      </c>
      <c r="AC78" s="38">
        <v>8.3000000000000007</v>
      </c>
      <c r="AD78" s="39">
        <f t="shared" si="3"/>
        <v>243365615.19199997</v>
      </c>
    </row>
    <row r="79" spans="1:33" s="40" customFormat="1">
      <c r="A79" s="34">
        <v>1.1499999999999999</v>
      </c>
      <c r="B79" s="33" t="s">
        <v>15</v>
      </c>
      <c r="C79" s="35">
        <v>45</v>
      </c>
      <c r="D79" s="35">
        <v>42</v>
      </c>
      <c r="E79" s="35">
        <v>9</v>
      </c>
      <c r="F79" s="35">
        <v>4</v>
      </c>
      <c r="G79" s="35">
        <v>1</v>
      </c>
      <c r="H79" s="35">
        <v>0</v>
      </c>
      <c r="I79" s="33">
        <v>0</v>
      </c>
      <c r="J79" s="34">
        <v>62.74</v>
      </c>
      <c r="K79" s="36">
        <v>1494905.37</v>
      </c>
      <c r="L79" s="37">
        <f t="shared" si="2"/>
        <v>1719141.1754999999</v>
      </c>
      <c r="M79" s="33">
        <v>338</v>
      </c>
      <c r="N79" s="38">
        <v>8</v>
      </c>
      <c r="O79" s="38">
        <v>5.0999999999999996</v>
      </c>
      <c r="P79" s="38">
        <v>65.5</v>
      </c>
      <c r="Q79" s="38">
        <v>26.8</v>
      </c>
      <c r="R79" s="38">
        <v>5.7</v>
      </c>
      <c r="S79" s="38">
        <v>1.8</v>
      </c>
      <c r="T79" s="38">
        <v>0.2</v>
      </c>
      <c r="U79" s="34">
        <v>4.49</v>
      </c>
      <c r="V79" s="38">
        <v>12.2</v>
      </c>
      <c r="W79" s="38">
        <v>37.200000000000003</v>
      </c>
      <c r="X79" s="38">
        <v>82.9</v>
      </c>
      <c r="Y79" s="38">
        <v>27.3</v>
      </c>
      <c r="Z79" s="38">
        <v>32.9</v>
      </c>
      <c r="AA79" s="38">
        <v>14.4</v>
      </c>
      <c r="AB79" s="35">
        <v>167</v>
      </c>
      <c r="AC79" s="38">
        <v>7.8</v>
      </c>
      <c r="AD79" s="39">
        <f t="shared" si="3"/>
        <v>287096576.30849999</v>
      </c>
    </row>
    <row r="80" spans="1:33" s="40" customFormat="1">
      <c r="A80" s="15">
        <v>1.1499999999999999</v>
      </c>
      <c r="B80" s="32" t="s">
        <v>34</v>
      </c>
      <c r="C80" s="12">
        <v>48</v>
      </c>
      <c r="D80" s="12">
        <v>36</v>
      </c>
      <c r="E80" s="12">
        <v>13</v>
      </c>
      <c r="F80" s="12">
        <v>0</v>
      </c>
      <c r="G80" s="12">
        <v>0</v>
      </c>
      <c r="H80" s="12">
        <v>0</v>
      </c>
      <c r="I80" s="15">
        <v>0</v>
      </c>
      <c r="J80" s="15">
        <v>73.19</v>
      </c>
      <c r="K80" s="41">
        <v>2289959.62</v>
      </c>
      <c r="L80" s="37">
        <f t="shared" si="2"/>
        <v>2633453.5630000001</v>
      </c>
      <c r="M80" s="12"/>
      <c r="N80" s="14"/>
      <c r="O80" s="14"/>
      <c r="P80" s="14"/>
      <c r="Q80" s="14"/>
      <c r="R80" s="14"/>
      <c r="S80" s="14"/>
      <c r="T80" s="14"/>
      <c r="U80" s="15"/>
      <c r="V80" s="14"/>
      <c r="W80" s="14"/>
      <c r="X80" s="14"/>
      <c r="Y80" s="14"/>
      <c r="Z80" s="14"/>
      <c r="AA80" s="14"/>
      <c r="AB80" s="12"/>
      <c r="AC80" s="14"/>
      <c r="AD80" s="39">
        <f t="shared" si="3"/>
        <v>0</v>
      </c>
    </row>
    <row r="81" spans="1:33" s="40" customFormat="1">
      <c r="A81" s="15">
        <v>1.1499999999999999</v>
      </c>
      <c r="B81" s="32" t="s">
        <v>63</v>
      </c>
      <c r="C81" s="12">
        <v>50</v>
      </c>
      <c r="D81" s="12">
        <v>29</v>
      </c>
      <c r="E81" s="12">
        <v>5</v>
      </c>
      <c r="F81" s="12">
        <v>6</v>
      </c>
      <c r="G81" s="12">
        <v>0</v>
      </c>
      <c r="H81" s="12">
        <v>0</v>
      </c>
      <c r="I81" s="15">
        <v>1</v>
      </c>
      <c r="J81" s="15">
        <v>69.95</v>
      </c>
      <c r="K81" s="41">
        <v>2317887.36</v>
      </c>
      <c r="L81" s="37">
        <f t="shared" si="2"/>
        <v>2665570.4639999997</v>
      </c>
      <c r="M81" s="12">
        <v>202</v>
      </c>
      <c r="N81" s="14">
        <v>8</v>
      </c>
      <c r="O81" s="14"/>
      <c r="P81" s="14"/>
      <c r="Q81" s="14"/>
      <c r="R81" s="14"/>
      <c r="S81" s="14"/>
      <c r="T81" s="14"/>
      <c r="U81" s="15"/>
      <c r="V81" s="14"/>
      <c r="W81" s="14"/>
      <c r="X81" s="14"/>
      <c r="Y81" s="14"/>
      <c r="Z81" s="14"/>
      <c r="AA81" s="14"/>
      <c r="AB81" s="12"/>
      <c r="AC81" s="14"/>
      <c r="AD81" s="39">
        <f t="shared" si="3"/>
        <v>0</v>
      </c>
    </row>
    <row r="82" spans="1:33" s="40" customFormat="1">
      <c r="A82" s="34">
        <v>1.19</v>
      </c>
      <c r="B82" s="33" t="s">
        <v>86</v>
      </c>
      <c r="C82" s="35">
        <v>39</v>
      </c>
      <c r="D82" s="35">
        <v>45</v>
      </c>
      <c r="E82" s="35">
        <v>13</v>
      </c>
      <c r="F82" s="35">
        <v>0</v>
      </c>
      <c r="G82" s="35">
        <v>0</v>
      </c>
      <c r="H82" s="35">
        <v>0</v>
      </c>
      <c r="I82" s="33">
        <v>0</v>
      </c>
      <c r="J82" s="34">
        <v>50.44</v>
      </c>
      <c r="K82" s="36">
        <v>800870.03</v>
      </c>
      <c r="L82" s="37">
        <f t="shared" si="2"/>
        <v>953035.33569999994</v>
      </c>
      <c r="M82" s="33">
        <v>294</v>
      </c>
      <c r="N82" s="38">
        <v>5.7</v>
      </c>
      <c r="O82" s="38">
        <v>9.3000000000000007</v>
      </c>
      <c r="P82" s="38">
        <v>81.8</v>
      </c>
      <c r="Q82" s="38">
        <v>9.5</v>
      </c>
      <c r="R82" s="38">
        <v>5.3</v>
      </c>
      <c r="S82" s="38">
        <v>3.4</v>
      </c>
      <c r="T82" s="38">
        <v>0</v>
      </c>
      <c r="U82" s="34" t="s">
        <v>21</v>
      </c>
      <c r="V82" s="38" t="s">
        <v>22</v>
      </c>
      <c r="W82" s="38">
        <v>16.7</v>
      </c>
      <c r="X82" s="38">
        <v>95.2</v>
      </c>
      <c r="Y82" s="38">
        <v>30.7</v>
      </c>
      <c r="Z82" s="38">
        <v>32.200000000000003</v>
      </c>
      <c r="AA82" s="38">
        <v>18.100000000000001</v>
      </c>
      <c r="AB82" s="35">
        <v>248</v>
      </c>
      <c r="AC82" s="38">
        <v>5.9</v>
      </c>
      <c r="AD82" s="39">
        <f t="shared" si="3"/>
        <v>236352763.25359997</v>
      </c>
    </row>
    <row r="83" spans="1:33" s="40" customFormat="1">
      <c r="A83" s="34">
        <v>1.19</v>
      </c>
      <c r="B83" s="33" t="s">
        <v>86</v>
      </c>
      <c r="C83" s="33">
        <v>36</v>
      </c>
      <c r="D83" s="33">
        <v>54</v>
      </c>
      <c r="E83" s="33">
        <v>10</v>
      </c>
      <c r="F83" s="33">
        <v>2</v>
      </c>
      <c r="G83" s="33">
        <v>0</v>
      </c>
      <c r="H83" s="33">
        <v>0</v>
      </c>
      <c r="I83" s="33">
        <v>0</v>
      </c>
      <c r="J83" s="34">
        <v>58.45</v>
      </c>
      <c r="K83" s="36">
        <v>1084281.8600000001</v>
      </c>
      <c r="L83" s="37">
        <f t="shared" si="2"/>
        <v>1290295.4134</v>
      </c>
      <c r="M83" s="33">
        <v>376</v>
      </c>
      <c r="N83" s="38">
        <v>5.7</v>
      </c>
      <c r="O83" s="38">
        <v>6.3</v>
      </c>
      <c r="P83" s="38">
        <v>52</v>
      </c>
      <c r="Q83" s="38">
        <v>38.200000000000003</v>
      </c>
      <c r="R83" s="38">
        <v>4.4000000000000004</v>
      </c>
      <c r="S83" s="38">
        <v>4.9000000000000004</v>
      </c>
      <c r="T83" s="38">
        <v>0.5</v>
      </c>
      <c r="U83" s="34">
        <v>3.61</v>
      </c>
      <c r="V83" s="38">
        <v>10.4</v>
      </c>
      <c r="W83" s="38">
        <v>31.3</v>
      </c>
      <c r="X83" s="38">
        <v>86.5</v>
      </c>
      <c r="Y83" s="38">
        <v>28.8</v>
      </c>
      <c r="Z83" s="38">
        <v>33.299999999999997</v>
      </c>
      <c r="AA83" s="38">
        <v>11.8</v>
      </c>
      <c r="AB83" s="33">
        <v>193</v>
      </c>
      <c r="AC83" s="38">
        <v>5.9</v>
      </c>
      <c r="AD83" s="39">
        <f t="shared" si="3"/>
        <v>249027014.78619999</v>
      </c>
    </row>
    <row r="84" spans="1:33" s="40" customFormat="1">
      <c r="A84" s="34">
        <v>1.19</v>
      </c>
      <c r="B84" s="33" t="s">
        <v>86</v>
      </c>
      <c r="C84" s="35">
        <v>43</v>
      </c>
      <c r="D84" s="35">
        <v>39</v>
      </c>
      <c r="E84" s="35">
        <v>12</v>
      </c>
      <c r="F84" s="35">
        <v>6</v>
      </c>
      <c r="G84" s="35">
        <v>0</v>
      </c>
      <c r="H84" s="35">
        <v>0</v>
      </c>
      <c r="I84" s="33">
        <v>0</v>
      </c>
      <c r="J84" s="34">
        <v>61.41</v>
      </c>
      <c r="K84" s="36">
        <v>1486136.67</v>
      </c>
      <c r="L84" s="37">
        <f t="shared" si="2"/>
        <v>1768502.6372999998</v>
      </c>
      <c r="M84" s="33">
        <v>257</v>
      </c>
      <c r="N84" s="38">
        <v>10.3</v>
      </c>
      <c r="O84" s="38">
        <v>5.0999999999999996</v>
      </c>
      <c r="P84" s="38"/>
      <c r="Q84" s="38"/>
      <c r="R84" s="38"/>
      <c r="S84" s="38"/>
      <c r="T84" s="38"/>
      <c r="U84" s="34">
        <v>3.79</v>
      </c>
      <c r="V84" s="38">
        <v>11.1</v>
      </c>
      <c r="W84" s="38">
        <v>34</v>
      </c>
      <c r="X84" s="38">
        <v>89.7</v>
      </c>
      <c r="Y84" s="38">
        <v>29.3</v>
      </c>
      <c r="Z84" s="38">
        <v>32.6</v>
      </c>
      <c r="AA84" s="38">
        <v>14.1</v>
      </c>
      <c r="AB84" s="35">
        <v>186</v>
      </c>
      <c r="AC84" s="38">
        <v>10.4</v>
      </c>
      <c r="AD84" s="39">
        <f t="shared" si="3"/>
        <v>328941490.53779995</v>
      </c>
      <c r="AE84" s="43"/>
      <c r="AF84" s="43"/>
      <c r="AG84" s="43"/>
    </row>
    <row r="85" spans="1:33" s="40" customFormat="1">
      <c r="A85" s="34">
        <v>1.2</v>
      </c>
      <c r="B85" s="33" t="s">
        <v>32</v>
      </c>
      <c r="C85" s="33">
        <v>45</v>
      </c>
      <c r="D85" s="33">
        <v>38</v>
      </c>
      <c r="E85" s="33">
        <v>12</v>
      </c>
      <c r="F85" s="33">
        <v>2</v>
      </c>
      <c r="G85" s="33">
        <v>2</v>
      </c>
      <c r="H85" s="33">
        <v>1</v>
      </c>
      <c r="I85" s="33">
        <v>0</v>
      </c>
      <c r="J85" s="34">
        <v>60.48</v>
      </c>
      <c r="K85" s="36">
        <v>1246712.1499999999</v>
      </c>
      <c r="L85" s="37">
        <f t="shared" si="2"/>
        <v>1496054.5799999998</v>
      </c>
      <c r="M85" s="33">
        <v>360</v>
      </c>
      <c r="N85" s="38">
        <v>76</v>
      </c>
      <c r="O85" s="38">
        <v>5</v>
      </c>
      <c r="P85" s="38">
        <v>67.099999999999994</v>
      </c>
      <c r="Q85" s="38">
        <v>19.8</v>
      </c>
      <c r="R85" s="38">
        <v>7.4</v>
      </c>
      <c r="S85" s="38">
        <v>1.4</v>
      </c>
      <c r="T85" s="38">
        <v>4.3</v>
      </c>
      <c r="U85" s="34">
        <v>3.83</v>
      </c>
      <c r="V85" s="38">
        <v>9.5</v>
      </c>
      <c r="W85" s="38">
        <v>30.1</v>
      </c>
      <c r="X85" s="38">
        <v>78.5</v>
      </c>
      <c r="Y85" s="38">
        <v>24.9</v>
      </c>
      <c r="Z85" s="38">
        <v>31.8</v>
      </c>
      <c r="AA85" s="38">
        <v>16.7</v>
      </c>
      <c r="AB85" s="33">
        <v>220</v>
      </c>
      <c r="AC85" s="38">
        <v>7.9</v>
      </c>
      <c r="AD85" s="39">
        <f t="shared" si="3"/>
        <v>329132007.59999996</v>
      </c>
    </row>
    <row r="86" spans="1:33" s="40" customFormat="1">
      <c r="A86" s="34">
        <v>1.22</v>
      </c>
      <c r="B86" s="33" t="s">
        <v>15</v>
      </c>
      <c r="C86" s="35">
        <v>51</v>
      </c>
      <c r="D86" s="35">
        <v>30</v>
      </c>
      <c r="E86" s="35">
        <v>10</v>
      </c>
      <c r="F86" s="35">
        <v>9</v>
      </c>
      <c r="G86" s="35">
        <v>1</v>
      </c>
      <c r="H86" s="35">
        <v>0</v>
      </c>
      <c r="I86" s="33">
        <v>0</v>
      </c>
      <c r="J86" s="34">
        <v>65.180000000000007</v>
      </c>
      <c r="K86" s="36">
        <v>1456108.69</v>
      </c>
      <c r="L86" s="37">
        <f t="shared" si="2"/>
        <v>1776452.6017999998</v>
      </c>
      <c r="M86" s="33">
        <v>437</v>
      </c>
      <c r="N86" s="38">
        <v>7.1</v>
      </c>
      <c r="O86" s="38">
        <v>5</v>
      </c>
      <c r="P86" s="38">
        <v>64.400000000000006</v>
      </c>
      <c r="Q86" s="38">
        <v>24.7</v>
      </c>
      <c r="R86" s="38">
        <v>6.1</v>
      </c>
      <c r="S86" s="38">
        <v>4.0999999999999996</v>
      </c>
      <c r="T86" s="38">
        <v>0.7</v>
      </c>
      <c r="U86" s="34">
        <v>3.39</v>
      </c>
      <c r="V86" s="38">
        <v>10.4</v>
      </c>
      <c r="W86" s="38">
        <v>31.9</v>
      </c>
      <c r="X86" s="38">
        <v>94</v>
      </c>
      <c r="Y86" s="38">
        <v>30.7</v>
      </c>
      <c r="Z86" s="38">
        <v>32.6</v>
      </c>
      <c r="AA86" s="38">
        <v>14.4</v>
      </c>
      <c r="AB86" s="35">
        <v>210</v>
      </c>
      <c r="AC86" s="38">
        <v>6.8</v>
      </c>
      <c r="AD86" s="39">
        <f t="shared" si="3"/>
        <v>373055046.37799996</v>
      </c>
      <c r="AE86" s="43"/>
      <c r="AF86" s="43"/>
      <c r="AG86" s="43"/>
    </row>
    <row r="87" spans="1:33" s="40" customFormat="1">
      <c r="A87" s="15">
        <v>1.22</v>
      </c>
      <c r="B87" s="32" t="s">
        <v>18</v>
      </c>
      <c r="C87" s="12">
        <v>45</v>
      </c>
      <c r="D87" s="12">
        <v>41</v>
      </c>
      <c r="E87" s="12">
        <v>9</v>
      </c>
      <c r="F87" s="12">
        <v>2</v>
      </c>
      <c r="G87" s="12">
        <v>3</v>
      </c>
      <c r="H87" s="12">
        <v>0</v>
      </c>
      <c r="I87" s="32">
        <v>0</v>
      </c>
      <c r="J87" s="15">
        <v>66.09</v>
      </c>
      <c r="K87" s="37">
        <v>1878232.33</v>
      </c>
      <c r="L87" s="37">
        <f t="shared" si="2"/>
        <v>2291443.4426000002</v>
      </c>
      <c r="M87" s="32">
        <v>644</v>
      </c>
      <c r="N87" s="14">
        <v>7</v>
      </c>
      <c r="O87" s="14">
        <v>6.1</v>
      </c>
      <c r="P87" s="14">
        <v>73.5</v>
      </c>
      <c r="Q87" s="14">
        <v>22.3</v>
      </c>
      <c r="R87" s="14">
        <v>2.4</v>
      </c>
      <c r="S87" s="14">
        <v>0.9</v>
      </c>
      <c r="T87" s="14">
        <v>0.9</v>
      </c>
      <c r="U87" s="15">
        <v>3.76</v>
      </c>
      <c r="V87" s="14">
        <v>11</v>
      </c>
      <c r="W87" s="14">
        <v>33.1</v>
      </c>
      <c r="X87" s="14">
        <v>88</v>
      </c>
      <c r="Y87" s="14">
        <v>29.3</v>
      </c>
      <c r="Z87" s="14">
        <v>33.299999999999997</v>
      </c>
      <c r="AA87" s="14">
        <v>13.5</v>
      </c>
      <c r="AB87" s="12">
        <v>330</v>
      </c>
      <c r="AC87" s="14">
        <v>6.9</v>
      </c>
      <c r="AD87" s="39">
        <f t="shared" si="3"/>
        <v>756176336.05800009</v>
      </c>
    </row>
    <row r="88" spans="1:33" s="40" customFormat="1">
      <c r="A88" s="34">
        <v>1.24</v>
      </c>
      <c r="B88" s="33" t="s">
        <v>18</v>
      </c>
      <c r="C88" s="33">
        <v>51</v>
      </c>
      <c r="D88" s="33">
        <v>33</v>
      </c>
      <c r="E88" s="33">
        <v>8</v>
      </c>
      <c r="F88" s="33">
        <v>6</v>
      </c>
      <c r="G88" s="33">
        <v>2</v>
      </c>
      <c r="H88" s="33">
        <v>0</v>
      </c>
      <c r="I88" s="33">
        <v>0</v>
      </c>
      <c r="J88" s="34">
        <v>58.53</v>
      </c>
      <c r="K88" s="36">
        <v>1213253.83</v>
      </c>
      <c r="L88" s="37">
        <f t="shared" si="2"/>
        <v>1504434.7492000002</v>
      </c>
      <c r="M88" s="33">
        <v>463</v>
      </c>
      <c r="N88" s="38">
        <v>8.6999999999999993</v>
      </c>
      <c r="O88" s="38">
        <v>7.2</v>
      </c>
      <c r="P88" s="38">
        <v>47.7</v>
      </c>
      <c r="Q88" s="38">
        <v>33.799999999999997</v>
      </c>
      <c r="R88" s="38">
        <v>8.8000000000000007</v>
      </c>
      <c r="S88" s="38">
        <v>9.1</v>
      </c>
      <c r="T88" s="38">
        <v>0.6</v>
      </c>
      <c r="U88" s="34">
        <v>3.72</v>
      </c>
      <c r="V88" s="38">
        <v>11</v>
      </c>
      <c r="W88" s="38">
        <v>35</v>
      </c>
      <c r="X88" s="38">
        <v>94.1</v>
      </c>
      <c r="Y88" s="38">
        <v>29.5</v>
      </c>
      <c r="Z88" s="38">
        <v>31.4</v>
      </c>
      <c r="AA88" s="38">
        <v>19.399999999999999</v>
      </c>
      <c r="AB88" s="33">
        <v>367</v>
      </c>
      <c r="AC88" s="38">
        <v>9.6999999999999993</v>
      </c>
      <c r="AD88" s="39">
        <f t="shared" si="3"/>
        <v>552127552.95640004</v>
      </c>
      <c r="AE88" s="43"/>
      <c r="AF88" s="43"/>
      <c r="AG88" s="43"/>
    </row>
    <row r="89" spans="1:33" s="40" customFormat="1">
      <c r="A89" s="15">
        <v>1.24</v>
      </c>
      <c r="B89" s="32" t="s">
        <v>34</v>
      </c>
      <c r="C89" s="12">
        <v>50</v>
      </c>
      <c r="D89" s="12">
        <v>32</v>
      </c>
      <c r="E89" s="12">
        <v>14</v>
      </c>
      <c r="F89" s="12">
        <v>5</v>
      </c>
      <c r="G89" s="12">
        <v>0</v>
      </c>
      <c r="H89" s="12">
        <v>0</v>
      </c>
      <c r="I89" s="32">
        <v>0</v>
      </c>
      <c r="J89" s="15">
        <v>60.56</v>
      </c>
      <c r="K89" s="37">
        <v>1626087.73</v>
      </c>
      <c r="L89" s="37">
        <f t="shared" si="2"/>
        <v>2016348.7852</v>
      </c>
      <c r="M89" s="32">
        <v>198</v>
      </c>
      <c r="N89" s="14">
        <v>11.7</v>
      </c>
      <c r="O89" s="14">
        <v>6.4</v>
      </c>
      <c r="P89" s="14">
        <v>71.3</v>
      </c>
      <c r="Q89" s="14">
        <v>22</v>
      </c>
      <c r="R89" s="14">
        <v>3.2</v>
      </c>
      <c r="S89" s="14">
        <v>2.2000000000000002</v>
      </c>
      <c r="T89" s="14">
        <v>1.3</v>
      </c>
      <c r="U89" s="15">
        <v>3.67</v>
      </c>
      <c r="V89" s="14">
        <v>11.1</v>
      </c>
      <c r="W89" s="14">
        <v>34</v>
      </c>
      <c r="X89" s="14">
        <v>92.5</v>
      </c>
      <c r="Y89" s="14">
        <v>30.2</v>
      </c>
      <c r="Z89" s="14">
        <v>32.6</v>
      </c>
      <c r="AA89" s="14">
        <v>13.8</v>
      </c>
      <c r="AB89" s="12">
        <v>75</v>
      </c>
      <c r="AC89" s="14">
        <v>10</v>
      </c>
      <c r="AD89" s="39">
        <f t="shared" si="3"/>
        <v>151226158.89000002</v>
      </c>
    </row>
    <row r="90" spans="1:33" s="40" customFormat="1">
      <c r="A90" s="15">
        <v>1.25</v>
      </c>
      <c r="B90" s="32" t="s">
        <v>101</v>
      </c>
      <c r="C90" s="12">
        <v>45</v>
      </c>
      <c r="D90" s="12">
        <v>41</v>
      </c>
      <c r="E90" s="12">
        <v>8</v>
      </c>
      <c r="F90" s="12">
        <v>4</v>
      </c>
      <c r="G90" s="12">
        <v>0</v>
      </c>
      <c r="H90" s="12">
        <v>0</v>
      </c>
      <c r="I90" s="32">
        <v>2</v>
      </c>
      <c r="J90" s="15">
        <v>55.33</v>
      </c>
      <c r="K90" s="37">
        <v>940011.41</v>
      </c>
      <c r="L90" s="37">
        <f t="shared" si="2"/>
        <v>1175014.2625</v>
      </c>
      <c r="M90" s="32">
        <v>270</v>
      </c>
      <c r="N90" s="14">
        <v>7.9</v>
      </c>
      <c r="O90" s="14">
        <v>3.6</v>
      </c>
      <c r="P90" s="14">
        <v>57.4</v>
      </c>
      <c r="Q90" s="14">
        <v>29.6</v>
      </c>
      <c r="R90" s="14">
        <v>9.5</v>
      </c>
      <c r="S90" s="14">
        <v>2.6</v>
      </c>
      <c r="T90" s="14">
        <v>0.9</v>
      </c>
      <c r="U90" s="15">
        <v>3.75</v>
      </c>
      <c r="V90" s="14">
        <v>11.6</v>
      </c>
      <c r="W90" s="14">
        <v>34.799999999999997</v>
      </c>
      <c r="X90" s="14">
        <v>92.8</v>
      </c>
      <c r="Y90" s="14">
        <v>30.9</v>
      </c>
      <c r="Z90" s="14">
        <v>33.299999999999997</v>
      </c>
      <c r="AA90" s="14">
        <v>13.2</v>
      </c>
      <c r="AB90" s="12">
        <v>143</v>
      </c>
      <c r="AC90" s="14">
        <v>7.9</v>
      </c>
      <c r="AD90" s="39">
        <f t="shared" si="3"/>
        <v>168027039.53749999</v>
      </c>
      <c r="AE90" s="43"/>
      <c r="AF90" s="43"/>
      <c r="AG90" s="43"/>
    </row>
    <row r="91" spans="1:33" s="40" customFormat="1">
      <c r="A91" s="34">
        <v>1.27</v>
      </c>
      <c r="B91" s="33" t="s">
        <v>132</v>
      </c>
      <c r="C91" s="33">
        <v>51</v>
      </c>
      <c r="D91" s="33">
        <v>29</v>
      </c>
      <c r="E91" s="33">
        <v>15</v>
      </c>
      <c r="F91" s="33">
        <v>2</v>
      </c>
      <c r="G91" s="33">
        <v>2</v>
      </c>
      <c r="H91" s="33">
        <v>1</v>
      </c>
      <c r="I91" s="33">
        <v>0</v>
      </c>
      <c r="J91" s="34">
        <v>64.5</v>
      </c>
      <c r="K91" s="36">
        <v>1426691.75</v>
      </c>
      <c r="L91" s="37">
        <f t="shared" si="2"/>
        <v>1811898.5225</v>
      </c>
      <c r="M91" s="33">
        <v>521</v>
      </c>
      <c r="N91" s="38">
        <v>6.5</v>
      </c>
      <c r="O91" s="38">
        <v>9.4</v>
      </c>
      <c r="P91" s="38">
        <v>61.4</v>
      </c>
      <c r="Q91" s="38">
        <v>26.3</v>
      </c>
      <c r="R91" s="38">
        <v>6.9</v>
      </c>
      <c r="S91" s="38">
        <v>3</v>
      </c>
      <c r="T91" s="38">
        <v>2.4</v>
      </c>
      <c r="U91" s="34">
        <v>3.55</v>
      </c>
      <c r="V91" s="38">
        <v>11.3</v>
      </c>
      <c r="W91" s="38">
        <v>34.299999999999997</v>
      </c>
      <c r="X91" s="38">
        <v>96.7</v>
      </c>
      <c r="Y91" s="38">
        <v>31.8</v>
      </c>
      <c r="Z91" s="38">
        <v>32.9</v>
      </c>
      <c r="AA91" s="38">
        <v>12.8</v>
      </c>
      <c r="AB91" s="33">
        <v>316</v>
      </c>
      <c r="AC91" s="38">
        <v>6.7</v>
      </c>
      <c r="AD91" s="39">
        <f t="shared" si="3"/>
        <v>572559933.11000001</v>
      </c>
      <c r="AE91" s="43"/>
      <c r="AF91" s="43"/>
      <c r="AG91" s="43"/>
    </row>
    <row r="92" spans="1:33" s="40" customFormat="1">
      <c r="A92" s="34">
        <v>1.27</v>
      </c>
      <c r="B92" s="33" t="s">
        <v>18</v>
      </c>
      <c r="C92" s="35">
        <v>43</v>
      </c>
      <c r="D92" s="35">
        <v>41</v>
      </c>
      <c r="E92" s="35">
        <v>8</v>
      </c>
      <c r="F92" s="35">
        <v>4</v>
      </c>
      <c r="G92" s="35">
        <v>4</v>
      </c>
      <c r="H92" s="35">
        <v>0</v>
      </c>
      <c r="I92" s="33">
        <v>0</v>
      </c>
      <c r="J92" s="34">
        <v>66.41</v>
      </c>
      <c r="K92" s="36">
        <v>1605073.83</v>
      </c>
      <c r="L92" s="37">
        <f t="shared" si="2"/>
        <v>2038443.7641</v>
      </c>
      <c r="M92" s="33">
        <v>13</v>
      </c>
      <c r="N92" s="38">
        <v>7.3</v>
      </c>
      <c r="O92" s="38">
        <v>5.2</v>
      </c>
      <c r="P92" s="38">
        <v>57.9</v>
      </c>
      <c r="Q92" s="38">
        <v>27.4</v>
      </c>
      <c r="R92" s="38">
        <v>2</v>
      </c>
      <c r="S92" s="38">
        <v>12.7</v>
      </c>
      <c r="T92" s="38">
        <v>0</v>
      </c>
      <c r="U92" s="34">
        <v>2.44</v>
      </c>
      <c r="V92" s="38">
        <v>7.7</v>
      </c>
      <c r="W92" s="38">
        <v>22.9</v>
      </c>
      <c r="X92" s="38">
        <v>93.8</v>
      </c>
      <c r="Y92" s="38">
        <v>31.4</v>
      </c>
      <c r="Z92" s="38">
        <v>33.5</v>
      </c>
      <c r="AA92" s="38">
        <v>16.100000000000001</v>
      </c>
      <c r="AB92" s="35">
        <v>125</v>
      </c>
      <c r="AC92" s="38">
        <v>7.8</v>
      </c>
      <c r="AD92" s="39">
        <f t="shared" si="3"/>
        <v>254805470.51250002</v>
      </c>
    </row>
    <row r="93" spans="1:33" s="40" customFormat="1">
      <c r="A93" s="15">
        <v>1.28</v>
      </c>
      <c r="B93" s="32" t="s">
        <v>15</v>
      </c>
      <c r="C93" s="12">
        <v>51</v>
      </c>
      <c r="D93" s="12">
        <v>29</v>
      </c>
      <c r="E93" s="12">
        <v>14</v>
      </c>
      <c r="F93" s="12">
        <v>7</v>
      </c>
      <c r="G93" s="12">
        <v>1</v>
      </c>
      <c r="H93" s="12">
        <v>0</v>
      </c>
      <c r="I93" s="15">
        <v>0</v>
      </c>
      <c r="J93" s="15">
        <v>60.57</v>
      </c>
      <c r="K93" s="41">
        <v>1398589.92</v>
      </c>
      <c r="L93" s="37">
        <f t="shared" si="2"/>
        <v>1790195.0976</v>
      </c>
      <c r="M93" s="12">
        <v>281</v>
      </c>
      <c r="N93" s="14">
        <v>6.5</v>
      </c>
      <c r="O93" s="14"/>
      <c r="P93" s="14"/>
      <c r="Q93" s="14"/>
      <c r="R93" s="14"/>
      <c r="S93" s="14"/>
      <c r="T93" s="14"/>
      <c r="U93" s="15"/>
      <c r="V93" s="14"/>
      <c r="W93" s="14"/>
      <c r="X93" s="14"/>
      <c r="Y93" s="14"/>
      <c r="Z93" s="14"/>
      <c r="AA93" s="14"/>
      <c r="AB93" s="12"/>
      <c r="AC93" s="14"/>
      <c r="AD93" s="39">
        <f t="shared" si="3"/>
        <v>0</v>
      </c>
    </row>
    <row r="94" spans="1:33" s="40" customFormat="1">
      <c r="A94" s="15">
        <v>1.29</v>
      </c>
      <c r="B94" s="32" t="s">
        <v>32</v>
      </c>
      <c r="C94" s="12">
        <v>55</v>
      </c>
      <c r="D94" s="12">
        <v>26</v>
      </c>
      <c r="E94" s="12">
        <v>13</v>
      </c>
      <c r="F94" s="12">
        <v>4</v>
      </c>
      <c r="G94" s="12">
        <v>2</v>
      </c>
      <c r="H94" s="12">
        <v>1</v>
      </c>
      <c r="I94" s="32">
        <v>0</v>
      </c>
      <c r="J94" s="15">
        <v>57.92</v>
      </c>
      <c r="K94" s="37">
        <v>1276022.79</v>
      </c>
      <c r="L94" s="37">
        <f t="shared" si="2"/>
        <v>1646069.3991</v>
      </c>
      <c r="M94" s="32">
        <v>473</v>
      </c>
      <c r="N94" s="14">
        <v>7.6</v>
      </c>
      <c r="O94" s="14">
        <v>4.2</v>
      </c>
      <c r="P94" s="14">
        <v>50</v>
      </c>
      <c r="Q94" s="14">
        <v>31.7</v>
      </c>
      <c r="R94" s="14">
        <v>5.5</v>
      </c>
      <c r="S94" s="14">
        <v>8.6999999999999993</v>
      </c>
      <c r="T94" s="14">
        <v>4</v>
      </c>
      <c r="U94" s="15">
        <v>3.52</v>
      </c>
      <c r="V94" s="14">
        <v>10.9</v>
      </c>
      <c r="W94" s="14">
        <v>33.200000000000003</v>
      </c>
      <c r="X94" s="14">
        <v>94.1</v>
      </c>
      <c r="Y94" s="14">
        <v>31.1</v>
      </c>
      <c r="Z94" s="14">
        <v>33</v>
      </c>
      <c r="AA94" s="14">
        <v>13.3</v>
      </c>
      <c r="AB94" s="12">
        <v>231</v>
      </c>
      <c r="AC94" s="14">
        <v>7.5</v>
      </c>
      <c r="AD94" s="39">
        <f t="shared" si="3"/>
        <v>380242031.19209999</v>
      </c>
      <c r="AE94" s="43"/>
      <c r="AF94" s="43"/>
      <c r="AG94" s="43"/>
    </row>
    <row r="95" spans="1:33" s="40" customFormat="1">
      <c r="A95" s="15">
        <v>1.3</v>
      </c>
      <c r="B95" s="32" t="s">
        <v>15</v>
      </c>
      <c r="C95" s="12">
        <v>33</v>
      </c>
      <c r="D95" s="12">
        <v>50</v>
      </c>
      <c r="E95" s="12">
        <v>12</v>
      </c>
      <c r="F95" s="12">
        <v>5</v>
      </c>
      <c r="G95" s="12">
        <v>1</v>
      </c>
      <c r="H95" s="12">
        <v>0</v>
      </c>
      <c r="I95" s="32">
        <v>0</v>
      </c>
      <c r="J95" s="15">
        <v>60</v>
      </c>
      <c r="K95" s="37">
        <v>1390721.38</v>
      </c>
      <c r="L95" s="37">
        <f t="shared" si="2"/>
        <v>1807937.794</v>
      </c>
      <c r="M95" s="32">
        <v>429</v>
      </c>
      <c r="N95" s="14">
        <v>7.7</v>
      </c>
      <c r="O95" s="14">
        <v>7.1</v>
      </c>
      <c r="P95" s="14">
        <v>40.9</v>
      </c>
      <c r="Q95" s="14">
        <v>49.1</v>
      </c>
      <c r="R95" s="14">
        <v>4.2</v>
      </c>
      <c r="S95" s="14">
        <v>5.8</v>
      </c>
      <c r="T95" s="14">
        <v>0</v>
      </c>
      <c r="U95" s="15">
        <v>3.53</v>
      </c>
      <c r="V95" s="14">
        <v>11</v>
      </c>
      <c r="W95" s="14">
        <v>32.200000000000003</v>
      </c>
      <c r="X95" s="14">
        <v>91.1</v>
      </c>
      <c r="Y95" s="14">
        <v>31.1</v>
      </c>
      <c r="Z95" s="14">
        <v>34.1</v>
      </c>
      <c r="AA95" s="14">
        <v>13.2</v>
      </c>
      <c r="AB95" s="12">
        <v>189</v>
      </c>
      <c r="AC95" s="14">
        <v>8.3000000000000007</v>
      </c>
      <c r="AD95" s="39">
        <f t="shared" si="3"/>
        <v>341700243.06599998</v>
      </c>
    </row>
    <row r="96" spans="1:33" s="40" customFormat="1">
      <c r="A96" s="34">
        <v>1.3</v>
      </c>
      <c r="B96" s="33" t="s">
        <v>15</v>
      </c>
      <c r="C96" s="33">
        <v>43</v>
      </c>
      <c r="D96" s="33">
        <v>39</v>
      </c>
      <c r="E96" s="33">
        <v>14</v>
      </c>
      <c r="F96" s="33">
        <v>5</v>
      </c>
      <c r="G96" s="33">
        <v>1</v>
      </c>
      <c r="H96" s="33">
        <v>0</v>
      </c>
      <c r="I96" s="33">
        <v>0</v>
      </c>
      <c r="J96" s="34">
        <v>63.77</v>
      </c>
      <c r="K96" s="36">
        <v>1491625.53</v>
      </c>
      <c r="L96" s="37">
        <f t="shared" si="2"/>
        <v>1939113.189</v>
      </c>
      <c r="M96" s="33">
        <v>276</v>
      </c>
      <c r="N96" s="38">
        <v>9.6999999999999993</v>
      </c>
      <c r="O96" s="38">
        <v>4.0999999999999996</v>
      </c>
      <c r="P96" s="38"/>
      <c r="Q96" s="38"/>
      <c r="R96" s="38"/>
      <c r="S96" s="38"/>
      <c r="T96" s="38"/>
      <c r="U96" s="34">
        <v>4.0599999999999996</v>
      </c>
      <c r="V96" s="38">
        <v>12.5</v>
      </c>
      <c r="W96" s="38">
        <v>39.1</v>
      </c>
      <c r="X96" s="38">
        <v>96.1</v>
      </c>
      <c r="Y96" s="38">
        <v>30.8</v>
      </c>
      <c r="Z96" s="38">
        <v>32</v>
      </c>
      <c r="AA96" s="38">
        <v>15.8</v>
      </c>
      <c r="AB96" s="33">
        <v>152</v>
      </c>
      <c r="AC96" s="38">
        <v>9.6</v>
      </c>
      <c r="AD96" s="39">
        <f t="shared" si="3"/>
        <v>294745204.72799999</v>
      </c>
    </row>
    <row r="97" spans="1:33" s="40" customFormat="1">
      <c r="A97" s="34">
        <v>1.3</v>
      </c>
      <c r="B97" s="33" t="s">
        <v>18</v>
      </c>
      <c r="C97" s="35">
        <v>42</v>
      </c>
      <c r="D97" s="35">
        <v>36</v>
      </c>
      <c r="E97" s="35">
        <v>18</v>
      </c>
      <c r="F97" s="35">
        <v>2</v>
      </c>
      <c r="G97" s="35">
        <v>2</v>
      </c>
      <c r="H97" s="35">
        <v>0</v>
      </c>
      <c r="I97" s="33">
        <v>0</v>
      </c>
      <c r="J97" s="34">
        <v>66.06</v>
      </c>
      <c r="K97" s="36">
        <v>1622923.3</v>
      </c>
      <c r="L97" s="37">
        <f t="shared" si="2"/>
        <v>2109800.29</v>
      </c>
      <c r="M97" s="33">
        <v>220</v>
      </c>
      <c r="N97" s="38">
        <v>6.1</v>
      </c>
      <c r="O97" s="38">
        <v>5.3</v>
      </c>
      <c r="P97" s="38">
        <v>57.6</v>
      </c>
      <c r="Q97" s="38">
        <v>32.9</v>
      </c>
      <c r="R97" s="38">
        <v>6.1</v>
      </c>
      <c r="S97" s="38">
        <v>2.8</v>
      </c>
      <c r="T97" s="38">
        <v>0.6</v>
      </c>
      <c r="U97" s="34">
        <v>3.83</v>
      </c>
      <c r="V97" s="38">
        <v>9.6</v>
      </c>
      <c r="W97" s="38">
        <v>30.4</v>
      </c>
      <c r="X97" s="38">
        <v>79.3</v>
      </c>
      <c r="Y97" s="38">
        <v>25.1</v>
      </c>
      <c r="Z97" s="38">
        <v>31.6</v>
      </c>
      <c r="AA97" s="38">
        <v>13.2</v>
      </c>
      <c r="AB97" s="35">
        <v>210</v>
      </c>
      <c r="AC97" s="38">
        <v>6.8</v>
      </c>
      <c r="AD97" s="39">
        <f t="shared" si="3"/>
        <v>443058060.90000004</v>
      </c>
    </row>
    <row r="98" spans="1:33" s="40" customFormat="1">
      <c r="A98" s="34">
        <v>1.31</v>
      </c>
      <c r="B98" s="33" t="s">
        <v>34</v>
      </c>
      <c r="C98" s="35">
        <v>36</v>
      </c>
      <c r="D98" s="35">
        <v>46</v>
      </c>
      <c r="E98" s="35">
        <v>13</v>
      </c>
      <c r="F98" s="35">
        <v>5</v>
      </c>
      <c r="G98" s="35">
        <v>0</v>
      </c>
      <c r="H98" s="35">
        <v>0</v>
      </c>
      <c r="I98" s="33">
        <v>0</v>
      </c>
      <c r="J98" s="34">
        <v>54.24</v>
      </c>
      <c r="K98" s="36">
        <v>914686.32</v>
      </c>
      <c r="L98" s="37">
        <f t="shared" si="2"/>
        <v>1198239.0792</v>
      </c>
      <c r="M98" s="33">
        <v>273</v>
      </c>
      <c r="N98" s="38">
        <v>10.7</v>
      </c>
      <c r="O98" s="38">
        <v>5.9</v>
      </c>
      <c r="P98" s="38">
        <v>55.6</v>
      </c>
      <c r="Q98" s="38">
        <v>36</v>
      </c>
      <c r="R98" s="38">
        <v>1.7</v>
      </c>
      <c r="S98" s="38">
        <v>6.3</v>
      </c>
      <c r="T98" s="38">
        <v>0.4</v>
      </c>
      <c r="U98" s="34">
        <v>3.75</v>
      </c>
      <c r="V98" s="38">
        <v>9.3000000000000007</v>
      </c>
      <c r="W98" s="38">
        <v>30.3</v>
      </c>
      <c r="X98" s="38">
        <v>80.8</v>
      </c>
      <c r="Y98" s="38">
        <v>24.9</v>
      </c>
      <c r="Z98" s="38">
        <v>30.8</v>
      </c>
      <c r="AA98" s="38">
        <v>19</v>
      </c>
      <c r="AB98" s="35">
        <v>217</v>
      </c>
      <c r="AC98" s="38">
        <v>10.8</v>
      </c>
      <c r="AD98" s="39">
        <f t="shared" si="3"/>
        <v>260017880.1864</v>
      </c>
    </row>
    <row r="99" spans="1:33" s="40" customFormat="1">
      <c r="A99" s="15">
        <v>1.31</v>
      </c>
      <c r="B99" s="32" t="s">
        <v>32</v>
      </c>
      <c r="C99" s="12">
        <v>51</v>
      </c>
      <c r="D99" s="12">
        <v>29</v>
      </c>
      <c r="E99" s="12">
        <v>14</v>
      </c>
      <c r="F99" s="12">
        <v>4</v>
      </c>
      <c r="G99" s="12">
        <v>2</v>
      </c>
      <c r="H99" s="12">
        <v>1</v>
      </c>
      <c r="I99" s="15">
        <v>0</v>
      </c>
      <c r="J99" s="15">
        <v>55.47</v>
      </c>
      <c r="K99" s="41">
        <v>1027133.71</v>
      </c>
      <c r="L99" s="37">
        <f t="shared" si="2"/>
        <v>1345545.1601</v>
      </c>
      <c r="M99" s="12">
        <v>539</v>
      </c>
      <c r="N99" s="14">
        <v>6.4</v>
      </c>
      <c r="O99" s="14"/>
      <c r="P99" s="14"/>
      <c r="Q99" s="14"/>
      <c r="R99" s="14"/>
      <c r="S99" s="14"/>
      <c r="T99" s="14"/>
      <c r="U99" s="15"/>
      <c r="V99" s="14"/>
      <c r="W99" s="14"/>
      <c r="X99" s="14"/>
      <c r="Y99" s="14"/>
      <c r="Z99" s="14"/>
      <c r="AA99" s="14"/>
      <c r="AB99" s="12"/>
      <c r="AC99" s="14"/>
      <c r="AD99" s="39">
        <f t="shared" si="3"/>
        <v>0</v>
      </c>
    </row>
    <row r="100" spans="1:33" s="40" customFormat="1">
      <c r="A100" s="34">
        <v>1.31</v>
      </c>
      <c r="B100" s="33" t="s">
        <v>124</v>
      </c>
      <c r="C100" s="35">
        <v>39</v>
      </c>
      <c r="D100" s="35">
        <v>46</v>
      </c>
      <c r="E100" s="35">
        <v>11</v>
      </c>
      <c r="F100" s="35">
        <v>2</v>
      </c>
      <c r="G100" s="35">
        <v>1</v>
      </c>
      <c r="H100" s="35">
        <v>0</v>
      </c>
      <c r="I100" s="33">
        <v>1</v>
      </c>
      <c r="J100" s="34">
        <v>64.28</v>
      </c>
      <c r="K100" s="36">
        <v>1703168.62</v>
      </c>
      <c r="L100" s="37">
        <f t="shared" si="2"/>
        <v>2231150.8922000001</v>
      </c>
      <c r="M100" s="33">
        <v>318</v>
      </c>
      <c r="N100" s="38">
        <v>7.1</v>
      </c>
      <c r="O100" s="38">
        <v>4.8</v>
      </c>
      <c r="P100" s="38">
        <v>51.2</v>
      </c>
      <c r="Q100" s="38">
        <v>38.700000000000003</v>
      </c>
      <c r="R100" s="38">
        <v>5.5</v>
      </c>
      <c r="S100" s="38">
        <v>1.3</v>
      </c>
      <c r="T100" s="38">
        <v>3.3</v>
      </c>
      <c r="U100" s="34">
        <v>3.5</v>
      </c>
      <c r="V100" s="38">
        <v>9.9</v>
      </c>
      <c r="W100" s="38">
        <v>30.4</v>
      </c>
      <c r="X100" s="38">
        <v>86.7</v>
      </c>
      <c r="Y100" s="38">
        <v>28.3</v>
      </c>
      <c r="Z100" s="38">
        <v>32.6</v>
      </c>
      <c r="AA100" s="38">
        <v>12.9</v>
      </c>
      <c r="AB100" s="35">
        <v>193</v>
      </c>
      <c r="AC100" s="38">
        <v>6.9</v>
      </c>
      <c r="AD100" s="39">
        <f t="shared" si="3"/>
        <v>430612122.19460005</v>
      </c>
    </row>
    <row r="101" spans="1:33" s="40" customFormat="1">
      <c r="A101" s="34">
        <v>1.32</v>
      </c>
      <c r="B101" s="33" t="s">
        <v>86</v>
      </c>
      <c r="C101" s="35">
        <v>44</v>
      </c>
      <c r="D101" s="35">
        <v>34</v>
      </c>
      <c r="E101" s="35">
        <v>20</v>
      </c>
      <c r="F101" s="35">
        <v>4</v>
      </c>
      <c r="G101" s="35">
        <v>0</v>
      </c>
      <c r="H101" s="35">
        <v>0</v>
      </c>
      <c r="I101" s="33">
        <v>0</v>
      </c>
      <c r="J101" s="34">
        <v>61.79</v>
      </c>
      <c r="K101" s="36">
        <v>1254098.53</v>
      </c>
      <c r="L101" s="37">
        <f t="shared" si="2"/>
        <v>1655410.0596</v>
      </c>
      <c r="M101" s="33">
        <v>357</v>
      </c>
      <c r="N101" s="38">
        <v>6.9</v>
      </c>
      <c r="O101" s="38">
        <v>5.0999999999999996</v>
      </c>
      <c r="P101" s="38">
        <v>63.2</v>
      </c>
      <c r="Q101" s="38">
        <v>29.1</v>
      </c>
      <c r="R101" s="38">
        <v>5.6</v>
      </c>
      <c r="S101" s="38">
        <v>1.8</v>
      </c>
      <c r="T101" s="38">
        <v>0.3</v>
      </c>
      <c r="U101" s="34">
        <v>3.14</v>
      </c>
      <c r="V101" s="38">
        <v>10.5</v>
      </c>
      <c r="W101" s="38">
        <v>31</v>
      </c>
      <c r="X101" s="38">
        <v>98.5</v>
      </c>
      <c r="Y101" s="38">
        <v>33.5</v>
      </c>
      <c r="Z101" s="38">
        <v>34</v>
      </c>
      <c r="AA101" s="38">
        <v>13.4</v>
      </c>
      <c r="AB101" s="35">
        <v>234</v>
      </c>
      <c r="AC101" s="38">
        <v>7</v>
      </c>
      <c r="AD101" s="39">
        <f t="shared" si="3"/>
        <v>387365953.94639999</v>
      </c>
    </row>
    <row r="102" spans="1:33" s="40" customFormat="1">
      <c r="A102" s="34">
        <v>1.32</v>
      </c>
      <c r="B102" s="33" t="s">
        <v>18</v>
      </c>
      <c r="C102" s="33">
        <v>45</v>
      </c>
      <c r="D102" s="33">
        <v>33</v>
      </c>
      <c r="E102" s="33">
        <v>16</v>
      </c>
      <c r="F102" s="33">
        <v>6</v>
      </c>
      <c r="G102" s="33">
        <v>1</v>
      </c>
      <c r="H102" s="33">
        <v>0</v>
      </c>
      <c r="I102" s="33">
        <v>0</v>
      </c>
      <c r="J102" s="34">
        <v>5962</v>
      </c>
      <c r="K102" s="36">
        <v>1285488.68</v>
      </c>
      <c r="L102" s="37">
        <f t="shared" si="2"/>
        <v>1696845.0575999999</v>
      </c>
      <c r="M102" s="33">
        <v>204</v>
      </c>
      <c r="N102" s="38">
        <v>8.8000000000000007</v>
      </c>
      <c r="O102" s="38">
        <v>4</v>
      </c>
      <c r="P102" s="38">
        <v>44.3</v>
      </c>
      <c r="Q102" s="38">
        <v>42</v>
      </c>
      <c r="R102" s="38">
        <v>11.8</v>
      </c>
      <c r="S102" s="38">
        <v>1.9</v>
      </c>
      <c r="T102" s="38">
        <v>0</v>
      </c>
      <c r="U102" s="34">
        <v>4.05</v>
      </c>
      <c r="V102" s="38">
        <v>11.7</v>
      </c>
      <c r="W102" s="38">
        <v>35.5</v>
      </c>
      <c r="X102" s="38">
        <v>87.7</v>
      </c>
      <c r="Y102" s="38">
        <v>28.8</v>
      </c>
      <c r="Z102" s="38">
        <v>32.9</v>
      </c>
      <c r="AA102" s="38">
        <v>12.7</v>
      </c>
      <c r="AB102" s="33">
        <v>106</v>
      </c>
      <c r="AC102" s="38">
        <v>8.6999999999999993</v>
      </c>
      <c r="AD102" s="39">
        <f t="shared" si="3"/>
        <v>179865576.1056</v>
      </c>
    </row>
    <row r="103" spans="1:33" s="40" customFormat="1">
      <c r="A103" s="34">
        <v>1.33</v>
      </c>
      <c r="B103" s="33" t="s">
        <v>124</v>
      </c>
      <c r="C103" s="33">
        <v>51</v>
      </c>
      <c r="D103" s="33">
        <v>21</v>
      </c>
      <c r="E103" s="33">
        <v>19</v>
      </c>
      <c r="F103" s="33">
        <v>1</v>
      </c>
      <c r="G103" s="33">
        <v>2</v>
      </c>
      <c r="H103" s="33">
        <v>0</v>
      </c>
      <c r="I103" s="33">
        <v>2</v>
      </c>
      <c r="J103" s="34">
        <v>72.45</v>
      </c>
      <c r="K103" s="36">
        <v>2039688.69</v>
      </c>
      <c r="L103" s="37">
        <f t="shared" si="2"/>
        <v>2712785.9577000001</v>
      </c>
      <c r="M103" s="33">
        <v>250</v>
      </c>
      <c r="N103" s="38">
        <v>7.3</v>
      </c>
      <c r="O103" s="38">
        <v>4.2</v>
      </c>
      <c r="P103" s="38">
        <v>50.9</v>
      </c>
      <c r="Q103" s="38">
        <v>32.299999999999997</v>
      </c>
      <c r="R103" s="38">
        <v>8.1</v>
      </c>
      <c r="S103" s="38">
        <v>7.7</v>
      </c>
      <c r="T103" s="38">
        <v>1</v>
      </c>
      <c r="U103" s="34">
        <v>3.8</v>
      </c>
      <c r="V103" s="38">
        <v>11.9</v>
      </c>
      <c r="W103" s="38">
        <v>36.6</v>
      </c>
      <c r="X103" s="38">
        <v>96.3</v>
      </c>
      <c r="Y103" s="38">
        <v>31.2</v>
      </c>
      <c r="Z103" s="38">
        <v>32.4</v>
      </c>
      <c r="AA103" s="38">
        <v>15.3</v>
      </c>
      <c r="AB103" s="33">
        <v>161</v>
      </c>
      <c r="AC103" s="38">
        <v>7.5</v>
      </c>
      <c r="AD103" s="39">
        <f t="shared" si="3"/>
        <v>436758539.18970001</v>
      </c>
    </row>
    <row r="104" spans="1:33" s="40" customFormat="1">
      <c r="A104" s="15">
        <v>1.34</v>
      </c>
      <c r="B104" s="32" t="s">
        <v>34</v>
      </c>
      <c r="C104" s="12">
        <v>40</v>
      </c>
      <c r="D104" s="12">
        <v>42</v>
      </c>
      <c r="E104" s="12">
        <v>11</v>
      </c>
      <c r="F104" s="12">
        <v>8</v>
      </c>
      <c r="G104" s="12">
        <v>0</v>
      </c>
      <c r="H104" s="12">
        <v>0</v>
      </c>
      <c r="I104" s="32">
        <v>0</v>
      </c>
      <c r="J104" s="15">
        <v>64.39</v>
      </c>
      <c r="K104" s="37">
        <v>1578730.04</v>
      </c>
      <c r="L104" s="37">
        <f t="shared" si="2"/>
        <v>2115498.2536000004</v>
      </c>
      <c r="M104" s="32">
        <v>508</v>
      </c>
      <c r="N104" s="14">
        <v>7.6</v>
      </c>
      <c r="O104" s="14">
        <v>9.3000000000000007</v>
      </c>
      <c r="P104" s="14">
        <v>65.2</v>
      </c>
      <c r="Q104" s="14">
        <v>27.2</v>
      </c>
      <c r="R104" s="14">
        <v>4.7</v>
      </c>
      <c r="S104" s="14">
        <v>2.5</v>
      </c>
      <c r="T104" s="14">
        <v>0.4</v>
      </c>
      <c r="U104" s="15">
        <v>3.55</v>
      </c>
      <c r="V104" s="14">
        <v>11</v>
      </c>
      <c r="W104" s="14">
        <v>33.6</v>
      </c>
      <c r="X104" s="14">
        <v>94.5</v>
      </c>
      <c r="Y104" s="14">
        <v>31</v>
      </c>
      <c r="Z104" s="14">
        <v>32.799999999999997</v>
      </c>
      <c r="AA104" s="14">
        <v>13.2</v>
      </c>
      <c r="AB104" s="12">
        <v>282</v>
      </c>
      <c r="AC104" s="14">
        <v>7.4</v>
      </c>
      <c r="AD104" s="39">
        <f t="shared" si="3"/>
        <v>596570507.51520014</v>
      </c>
      <c r="AE104" s="43"/>
      <c r="AF104" s="43"/>
      <c r="AG104" s="43"/>
    </row>
    <row r="105" spans="1:33" s="40" customFormat="1">
      <c r="A105" s="15">
        <v>1.34</v>
      </c>
      <c r="B105" s="32" t="s">
        <v>32</v>
      </c>
      <c r="C105" s="12">
        <v>50</v>
      </c>
      <c r="D105" s="12">
        <v>30</v>
      </c>
      <c r="E105" s="12">
        <v>14</v>
      </c>
      <c r="F105" s="12">
        <v>2</v>
      </c>
      <c r="G105" s="12">
        <v>3</v>
      </c>
      <c r="H105" s="12">
        <v>1</v>
      </c>
      <c r="I105" s="32">
        <v>0</v>
      </c>
      <c r="J105" s="15">
        <v>65.8</v>
      </c>
      <c r="K105" s="37">
        <v>1769341.1</v>
      </c>
      <c r="L105" s="37">
        <f t="shared" si="2"/>
        <v>2370917.0740000005</v>
      </c>
      <c r="M105" s="32">
        <v>389</v>
      </c>
      <c r="N105" s="14">
        <v>7.9</v>
      </c>
      <c r="O105" s="14">
        <v>5.6</v>
      </c>
      <c r="P105" s="14">
        <v>60.5</v>
      </c>
      <c r="Q105" s="14">
        <v>28.9</v>
      </c>
      <c r="R105" s="14">
        <v>5.2</v>
      </c>
      <c r="S105" s="14">
        <v>2</v>
      </c>
      <c r="T105" s="14">
        <v>3.4</v>
      </c>
      <c r="U105" s="15">
        <v>3.22</v>
      </c>
      <c r="V105" s="14">
        <v>10.4</v>
      </c>
      <c r="W105" s="14">
        <v>31.4</v>
      </c>
      <c r="X105" s="14">
        <v>97.3</v>
      </c>
      <c r="Y105" s="14">
        <v>32.299999999999997</v>
      </c>
      <c r="Z105" s="14">
        <v>33.200000000000003</v>
      </c>
      <c r="AA105" s="14">
        <v>13.1</v>
      </c>
      <c r="AB105" s="12">
        <v>182</v>
      </c>
      <c r="AC105" s="14">
        <v>7.4</v>
      </c>
      <c r="AD105" s="39">
        <f t="shared" si="3"/>
        <v>431506907.46800011</v>
      </c>
    </row>
    <row r="106" spans="1:33" s="40" customFormat="1">
      <c r="A106" s="15">
        <v>1.36</v>
      </c>
      <c r="B106" s="32" t="s">
        <v>34</v>
      </c>
      <c r="C106" s="12">
        <v>40</v>
      </c>
      <c r="D106" s="12">
        <v>36</v>
      </c>
      <c r="E106" s="12">
        <v>21</v>
      </c>
      <c r="F106" s="12">
        <v>3</v>
      </c>
      <c r="G106" s="12">
        <v>0</v>
      </c>
      <c r="H106" s="12">
        <v>0</v>
      </c>
      <c r="I106" s="32">
        <v>0</v>
      </c>
      <c r="J106" s="15">
        <v>57.81</v>
      </c>
      <c r="K106" s="37">
        <v>1135398.58</v>
      </c>
      <c r="L106" s="37">
        <f t="shared" si="2"/>
        <v>1544142.0688000002</v>
      </c>
      <c r="M106" s="32">
        <v>314</v>
      </c>
      <c r="N106" s="14">
        <v>7.4</v>
      </c>
      <c r="O106" s="14">
        <v>5.5</v>
      </c>
      <c r="P106" s="14">
        <v>8.3000000000000007</v>
      </c>
      <c r="Q106" s="14">
        <v>30</v>
      </c>
      <c r="R106" s="14">
        <v>55.9</v>
      </c>
      <c r="S106" s="14">
        <v>3.6</v>
      </c>
      <c r="T106" s="14">
        <v>2.2000000000000002</v>
      </c>
      <c r="U106" s="15">
        <v>3.32</v>
      </c>
      <c r="V106" s="14">
        <v>9.9</v>
      </c>
      <c r="W106" s="14">
        <v>30.5</v>
      </c>
      <c r="X106" s="14">
        <v>91.6</v>
      </c>
      <c r="Y106" s="14">
        <v>29.8</v>
      </c>
      <c r="Z106" s="14">
        <v>32.5</v>
      </c>
      <c r="AA106" s="14">
        <v>13.5</v>
      </c>
      <c r="AB106" s="12">
        <v>157</v>
      </c>
      <c r="AC106" s="14">
        <v>7.5</v>
      </c>
      <c r="AD106" s="39">
        <f t="shared" si="3"/>
        <v>242430304.80160004</v>
      </c>
    </row>
    <row r="107" spans="1:33" s="40" customFormat="1">
      <c r="A107" s="15">
        <v>1.37</v>
      </c>
      <c r="B107" s="32" t="s">
        <v>102</v>
      </c>
      <c r="C107" s="12">
        <v>50</v>
      </c>
      <c r="D107" s="12">
        <v>27</v>
      </c>
      <c r="E107" s="12">
        <v>15</v>
      </c>
      <c r="F107" s="12">
        <v>4</v>
      </c>
      <c r="G107" s="12">
        <v>2</v>
      </c>
      <c r="H107" s="12">
        <v>1</v>
      </c>
      <c r="I107" s="32">
        <v>1</v>
      </c>
      <c r="J107" s="15">
        <v>62.56</v>
      </c>
      <c r="K107" s="37">
        <v>1404609.23</v>
      </c>
      <c r="L107" s="37">
        <f t="shared" si="2"/>
        <v>1924314.6451000001</v>
      </c>
      <c r="M107" s="32">
        <v>295</v>
      </c>
      <c r="N107" s="14">
        <v>9.1</v>
      </c>
      <c r="O107" s="14">
        <v>4.7</v>
      </c>
      <c r="P107" s="14"/>
      <c r="Q107" s="14"/>
      <c r="R107" s="14"/>
      <c r="S107" s="14"/>
      <c r="T107" s="14"/>
      <c r="U107" s="15">
        <v>4.0599999999999996</v>
      </c>
      <c r="V107" s="14">
        <v>12.1</v>
      </c>
      <c r="W107" s="14">
        <v>37</v>
      </c>
      <c r="X107" s="14">
        <v>91</v>
      </c>
      <c r="Y107" s="14">
        <v>29.7</v>
      </c>
      <c r="Z107" s="14">
        <v>32.6</v>
      </c>
      <c r="AA107" s="14">
        <v>13.1</v>
      </c>
      <c r="AB107" s="12">
        <v>146</v>
      </c>
      <c r="AC107" s="14">
        <v>9.9</v>
      </c>
      <c r="AD107" s="39">
        <f t="shared" si="3"/>
        <v>280949938.1846</v>
      </c>
    </row>
    <row r="108" spans="1:33" s="40" customFormat="1">
      <c r="A108" s="34">
        <v>1.37</v>
      </c>
      <c r="B108" s="33" t="s">
        <v>101</v>
      </c>
      <c r="C108" s="35">
        <v>54</v>
      </c>
      <c r="D108" s="35">
        <v>28</v>
      </c>
      <c r="E108" s="35">
        <v>10</v>
      </c>
      <c r="F108" s="35">
        <v>3</v>
      </c>
      <c r="G108" s="35">
        <v>3</v>
      </c>
      <c r="H108" s="35">
        <v>1</v>
      </c>
      <c r="I108" s="33">
        <v>1</v>
      </c>
      <c r="J108" s="34">
        <v>64.38</v>
      </c>
      <c r="K108" s="36">
        <v>1610870.6</v>
      </c>
      <c r="L108" s="37">
        <f t="shared" si="2"/>
        <v>2206892.7220000001</v>
      </c>
      <c r="M108" s="33">
        <v>322</v>
      </c>
      <c r="N108" s="38">
        <v>7.5</v>
      </c>
      <c r="O108" s="38">
        <v>5.7</v>
      </c>
      <c r="P108" s="38">
        <v>23</v>
      </c>
      <c r="Q108" s="38">
        <v>59.4</v>
      </c>
      <c r="R108" s="38">
        <v>12.2</v>
      </c>
      <c r="S108" s="38">
        <v>3.3</v>
      </c>
      <c r="T108" s="38">
        <v>2.1</v>
      </c>
      <c r="U108" s="34">
        <v>3.6</v>
      </c>
      <c r="V108" s="38">
        <v>10.8</v>
      </c>
      <c r="W108" s="38">
        <v>33</v>
      </c>
      <c r="X108" s="38">
        <v>91.7</v>
      </c>
      <c r="Y108" s="38">
        <v>30</v>
      </c>
      <c r="Z108" s="38">
        <v>32.700000000000003</v>
      </c>
      <c r="AA108" s="38">
        <v>13.2</v>
      </c>
      <c r="AB108" s="35">
        <v>232</v>
      </c>
      <c r="AC108" s="38">
        <v>8.1999999999999993</v>
      </c>
      <c r="AD108" s="39">
        <f t="shared" si="3"/>
        <v>511999111.50400001</v>
      </c>
    </row>
    <row r="109" spans="1:33" s="40" customFormat="1">
      <c r="A109" s="34">
        <v>1.38</v>
      </c>
      <c r="B109" s="33" t="s">
        <v>32</v>
      </c>
      <c r="C109" s="33">
        <v>45</v>
      </c>
      <c r="D109" s="33">
        <v>41</v>
      </c>
      <c r="E109" s="33">
        <v>4</v>
      </c>
      <c r="F109" s="33">
        <v>5</v>
      </c>
      <c r="G109" s="33">
        <v>3</v>
      </c>
      <c r="H109" s="33">
        <v>1</v>
      </c>
      <c r="I109" s="33">
        <v>1</v>
      </c>
      <c r="J109" s="34">
        <v>56.23</v>
      </c>
      <c r="K109" s="36">
        <v>1038134.42</v>
      </c>
      <c r="L109" s="37">
        <f t="shared" si="2"/>
        <v>1432625.4996</v>
      </c>
      <c r="M109" s="33">
        <v>371</v>
      </c>
      <c r="N109" s="38">
        <v>6.3</v>
      </c>
      <c r="O109" s="38">
        <v>4.8</v>
      </c>
      <c r="P109" s="38">
        <v>64.8</v>
      </c>
      <c r="Q109" s="38">
        <v>24.8</v>
      </c>
      <c r="R109" s="38">
        <v>3.6</v>
      </c>
      <c r="S109" s="38">
        <v>1.3</v>
      </c>
      <c r="T109" s="38">
        <v>5.5</v>
      </c>
      <c r="U109" s="34">
        <v>3.99</v>
      </c>
      <c r="V109" s="38">
        <v>9.1999999999999993</v>
      </c>
      <c r="W109" s="38">
        <v>29.6</v>
      </c>
      <c r="X109" s="38">
        <v>74.099999999999994</v>
      </c>
      <c r="Y109" s="38">
        <v>22.9</v>
      </c>
      <c r="Z109" s="38">
        <v>30.9</v>
      </c>
      <c r="AA109" s="38">
        <v>15.1</v>
      </c>
      <c r="AB109" s="33">
        <v>226</v>
      </c>
      <c r="AC109" s="38">
        <v>6.8</v>
      </c>
      <c r="AD109" s="39">
        <f t="shared" si="3"/>
        <v>323773362.90960002</v>
      </c>
      <c r="AE109" s="43"/>
      <c r="AF109" s="43"/>
      <c r="AG109" s="43"/>
    </row>
    <row r="110" spans="1:33" s="40" customFormat="1">
      <c r="A110" s="34">
        <v>1.39</v>
      </c>
      <c r="B110" s="33" t="s">
        <v>102</v>
      </c>
      <c r="C110" s="35">
        <v>44</v>
      </c>
      <c r="D110" s="35">
        <v>36</v>
      </c>
      <c r="E110" s="35">
        <v>15</v>
      </c>
      <c r="F110" s="35">
        <v>1</v>
      </c>
      <c r="G110" s="35">
        <v>2</v>
      </c>
      <c r="H110" s="35">
        <v>1</v>
      </c>
      <c r="I110" s="33">
        <v>1</v>
      </c>
      <c r="J110" s="34">
        <v>52.17</v>
      </c>
      <c r="K110" s="36">
        <v>794730.8</v>
      </c>
      <c r="L110" s="37">
        <f t="shared" si="2"/>
        <v>1104675.8119999999</v>
      </c>
      <c r="M110" s="33">
        <v>624</v>
      </c>
      <c r="N110" s="38">
        <v>6.3</v>
      </c>
      <c r="O110" s="38">
        <v>5.4</v>
      </c>
      <c r="P110" s="38">
        <v>48.1</v>
      </c>
      <c r="Q110" s="38">
        <v>39.700000000000003</v>
      </c>
      <c r="R110" s="38">
        <v>8.1999999999999993</v>
      </c>
      <c r="S110" s="38">
        <v>3.5</v>
      </c>
      <c r="T110" s="38">
        <v>0.5</v>
      </c>
      <c r="U110" s="34">
        <v>3.82</v>
      </c>
      <c r="V110" s="38">
        <v>11</v>
      </c>
      <c r="W110" s="38">
        <v>33.700000000000003</v>
      </c>
      <c r="X110" s="38">
        <v>88.1</v>
      </c>
      <c r="Y110" s="38">
        <v>28.8</v>
      </c>
      <c r="Z110" s="38">
        <v>32.700000000000003</v>
      </c>
      <c r="AA110" s="38">
        <v>12.6</v>
      </c>
      <c r="AB110" s="35">
        <v>366</v>
      </c>
      <c r="AC110" s="38">
        <v>6.3</v>
      </c>
      <c r="AD110" s="39">
        <f t="shared" si="3"/>
        <v>404311347.19199997</v>
      </c>
    </row>
    <row r="111" spans="1:33" s="40" customFormat="1">
      <c r="A111" s="34">
        <v>1.39</v>
      </c>
      <c r="B111" s="33" t="s">
        <v>32</v>
      </c>
      <c r="C111" s="35">
        <v>38</v>
      </c>
      <c r="D111" s="35">
        <v>43</v>
      </c>
      <c r="E111" s="35">
        <v>13</v>
      </c>
      <c r="F111" s="35">
        <v>5</v>
      </c>
      <c r="G111" s="35">
        <v>0</v>
      </c>
      <c r="H111" s="35">
        <v>1</v>
      </c>
      <c r="I111" s="33">
        <v>0</v>
      </c>
      <c r="J111" s="34">
        <v>62.69</v>
      </c>
      <c r="K111" s="36">
        <v>1494688.56</v>
      </c>
      <c r="L111" s="37">
        <f t="shared" si="2"/>
        <v>2077617.0984</v>
      </c>
      <c r="M111" s="33">
        <v>272</v>
      </c>
      <c r="N111" s="38">
        <v>7.3</v>
      </c>
      <c r="O111" s="38">
        <v>4.5999999999999996</v>
      </c>
      <c r="P111" s="38">
        <v>65.900000000000006</v>
      </c>
      <c r="Q111" s="38">
        <v>26.7</v>
      </c>
      <c r="R111" s="38">
        <v>4.9000000000000004</v>
      </c>
      <c r="S111" s="38">
        <v>2.5</v>
      </c>
      <c r="T111" s="38">
        <v>0</v>
      </c>
      <c r="U111" s="34">
        <v>3.48</v>
      </c>
      <c r="V111" s="38">
        <v>9.5</v>
      </c>
      <c r="W111" s="38">
        <v>29</v>
      </c>
      <c r="X111" s="38">
        <v>83.4</v>
      </c>
      <c r="Y111" s="38">
        <v>27.2</v>
      </c>
      <c r="Z111" s="38">
        <v>32.6</v>
      </c>
      <c r="AA111" s="38">
        <v>14.3</v>
      </c>
      <c r="AB111" s="35">
        <v>186</v>
      </c>
      <c r="AC111" s="38">
        <v>7.2</v>
      </c>
      <c r="AD111" s="39">
        <f t="shared" si="3"/>
        <v>386436780.30239999</v>
      </c>
      <c r="AE111" s="43"/>
      <c r="AF111" s="43"/>
      <c r="AG111" s="43"/>
    </row>
    <row r="112" spans="1:33" s="40" customFormat="1">
      <c r="A112" s="15">
        <v>1.4</v>
      </c>
      <c r="B112" s="32"/>
      <c r="C112" s="12"/>
      <c r="D112" s="12"/>
      <c r="E112" s="12"/>
      <c r="F112" s="12"/>
      <c r="G112" s="12"/>
      <c r="H112" s="12"/>
      <c r="I112" s="68"/>
      <c r="J112" s="15">
        <v>61.01</v>
      </c>
      <c r="K112" s="41">
        <v>1389352.4</v>
      </c>
      <c r="L112" s="37">
        <f t="shared" si="2"/>
        <v>1945093.3599999996</v>
      </c>
      <c r="M112" s="12"/>
      <c r="N112" s="14"/>
      <c r="O112" s="14"/>
      <c r="P112" s="14"/>
      <c r="Q112" s="14"/>
      <c r="R112" s="14"/>
      <c r="S112" s="14"/>
      <c r="T112" s="14"/>
      <c r="U112" s="15"/>
      <c r="V112" s="14"/>
      <c r="W112" s="14"/>
      <c r="X112" s="14"/>
      <c r="Y112" s="14"/>
      <c r="Z112" s="14"/>
      <c r="AA112" s="14"/>
      <c r="AB112" s="12"/>
      <c r="AC112" s="14"/>
      <c r="AD112" s="39">
        <f t="shared" si="3"/>
        <v>0</v>
      </c>
    </row>
    <row r="113" spans="1:33" s="40" customFormat="1">
      <c r="A113" s="34">
        <v>1.41</v>
      </c>
      <c r="B113" s="33" t="s">
        <v>124</v>
      </c>
      <c r="C113" s="33">
        <v>48</v>
      </c>
      <c r="D113" s="33">
        <v>28</v>
      </c>
      <c r="E113" s="33">
        <v>18</v>
      </c>
      <c r="F113" s="33">
        <v>3</v>
      </c>
      <c r="G113" s="33">
        <v>1</v>
      </c>
      <c r="H113" s="33">
        <v>0</v>
      </c>
      <c r="I113" s="33">
        <v>2</v>
      </c>
      <c r="J113" s="34">
        <v>51.39</v>
      </c>
      <c r="K113" s="36">
        <v>878231.46</v>
      </c>
      <c r="L113" s="37">
        <f t="shared" si="2"/>
        <v>1238306.3585999999</v>
      </c>
      <c r="M113" s="33">
        <v>376</v>
      </c>
      <c r="N113" s="38">
        <v>8.5</v>
      </c>
      <c r="O113" s="38">
        <v>7.7</v>
      </c>
      <c r="P113" s="38">
        <v>69.8</v>
      </c>
      <c r="Q113" s="38">
        <v>22.6</v>
      </c>
      <c r="R113" s="38">
        <v>3.4</v>
      </c>
      <c r="S113" s="38">
        <v>1.4</v>
      </c>
      <c r="T113" s="38">
        <v>2.8</v>
      </c>
      <c r="U113" s="34">
        <v>3.6</v>
      </c>
      <c r="V113" s="38">
        <v>10.199999999999999</v>
      </c>
      <c r="W113" s="38">
        <v>33</v>
      </c>
      <c r="X113" s="38">
        <v>91.4</v>
      </c>
      <c r="Y113" s="38">
        <v>28.4</v>
      </c>
      <c r="Z113" s="38">
        <v>31.1</v>
      </c>
      <c r="AA113" s="38">
        <v>24.1</v>
      </c>
      <c r="AB113" s="33">
        <v>199</v>
      </c>
      <c r="AC113" s="38">
        <v>8.5</v>
      </c>
      <c r="AD113" s="39">
        <f t="shared" si="3"/>
        <v>246422965.36139998</v>
      </c>
    </row>
    <row r="114" spans="1:33" s="40" customFormat="1">
      <c r="A114" s="34">
        <v>1.41</v>
      </c>
      <c r="B114" s="33" t="s">
        <v>86</v>
      </c>
      <c r="C114" s="35">
        <v>32</v>
      </c>
      <c r="D114" s="35">
        <v>49</v>
      </c>
      <c r="E114" s="35">
        <v>16</v>
      </c>
      <c r="F114" s="35">
        <v>4</v>
      </c>
      <c r="G114" s="35">
        <v>0</v>
      </c>
      <c r="H114" s="35">
        <v>0</v>
      </c>
      <c r="I114" s="33">
        <v>0</v>
      </c>
      <c r="J114" s="34">
        <v>60.69</v>
      </c>
      <c r="K114" s="36">
        <v>1747285.88</v>
      </c>
      <c r="L114" s="37">
        <f t="shared" si="2"/>
        <v>2463673.0907999999</v>
      </c>
      <c r="M114" s="33">
        <v>282</v>
      </c>
      <c r="N114" s="38">
        <v>6.8</v>
      </c>
      <c r="O114" s="38">
        <v>4.8</v>
      </c>
      <c r="P114" s="38">
        <v>67</v>
      </c>
      <c r="Q114" s="38">
        <v>25.8</v>
      </c>
      <c r="R114" s="38">
        <v>3.1</v>
      </c>
      <c r="S114" s="38">
        <v>4</v>
      </c>
      <c r="T114" s="38">
        <v>0.1</v>
      </c>
      <c r="U114" s="34">
        <v>2.85</v>
      </c>
      <c r="V114" s="38">
        <v>8.6</v>
      </c>
      <c r="W114" s="38">
        <v>26.3</v>
      </c>
      <c r="X114" s="38">
        <v>92.5</v>
      </c>
      <c r="Y114" s="38">
        <v>30.4</v>
      </c>
      <c r="Z114" s="38">
        <v>32.799999999999997</v>
      </c>
      <c r="AA114" s="38">
        <v>13.6</v>
      </c>
      <c r="AB114" s="35">
        <v>194</v>
      </c>
      <c r="AC114" s="38">
        <v>7.1</v>
      </c>
      <c r="AD114" s="39">
        <f t="shared" si="3"/>
        <v>477952579.61519998</v>
      </c>
    </row>
    <row r="115" spans="1:33" s="40" customFormat="1">
      <c r="A115" s="15">
        <v>1.44</v>
      </c>
      <c r="B115" s="32" t="s">
        <v>86</v>
      </c>
      <c r="C115" s="12">
        <v>28</v>
      </c>
      <c r="D115" s="12">
        <v>54</v>
      </c>
      <c r="E115" s="12">
        <v>17</v>
      </c>
      <c r="F115" s="12">
        <v>2</v>
      </c>
      <c r="G115" s="12">
        <v>0</v>
      </c>
      <c r="H115" s="12">
        <v>0</v>
      </c>
      <c r="I115" s="15">
        <v>0</v>
      </c>
      <c r="J115" s="15">
        <v>54.81</v>
      </c>
      <c r="K115" s="41">
        <v>965009.54</v>
      </c>
      <c r="L115" s="37">
        <f t="shared" si="2"/>
        <v>1389613.7376000001</v>
      </c>
      <c r="M115" s="12">
        <v>402</v>
      </c>
      <c r="N115" s="14">
        <v>6.9</v>
      </c>
      <c r="O115" s="14">
        <v>4.3</v>
      </c>
      <c r="P115" s="14">
        <v>69.2</v>
      </c>
      <c r="Q115" s="14">
        <v>22</v>
      </c>
      <c r="R115" s="14">
        <v>7.1</v>
      </c>
      <c r="S115" s="14">
        <v>1.6</v>
      </c>
      <c r="T115" s="14">
        <v>0.1</v>
      </c>
      <c r="U115" s="15">
        <v>3.9</v>
      </c>
      <c r="V115" s="14">
        <v>11.1</v>
      </c>
      <c r="W115" s="14">
        <v>32.9</v>
      </c>
      <c r="X115" s="14">
        <v>84.2</v>
      </c>
      <c r="Y115" s="14">
        <v>28.4</v>
      </c>
      <c r="Z115" s="14">
        <v>33.6</v>
      </c>
      <c r="AA115" s="14">
        <v>12.8</v>
      </c>
      <c r="AB115" s="12">
        <v>171</v>
      </c>
      <c r="AC115" s="14">
        <v>7.8</v>
      </c>
      <c r="AD115" s="39">
        <f t="shared" si="3"/>
        <v>237623949.12960002</v>
      </c>
    </row>
    <row r="116" spans="1:33" s="40" customFormat="1">
      <c r="A116" s="34">
        <v>1.44</v>
      </c>
      <c r="B116" s="33" t="s">
        <v>132</v>
      </c>
      <c r="C116" s="33">
        <v>32</v>
      </c>
      <c r="D116" s="33">
        <v>47</v>
      </c>
      <c r="E116" s="33">
        <v>15</v>
      </c>
      <c r="F116" s="33">
        <v>4</v>
      </c>
      <c r="G116" s="33">
        <v>0</v>
      </c>
      <c r="H116" s="33">
        <v>2</v>
      </c>
      <c r="I116" s="33">
        <v>0</v>
      </c>
      <c r="J116" s="34">
        <v>58.69</v>
      </c>
      <c r="K116" s="36">
        <v>1107869.8899999999</v>
      </c>
      <c r="L116" s="37">
        <f t="shared" si="2"/>
        <v>1595332.6415999997</v>
      </c>
      <c r="M116" s="33">
        <v>511</v>
      </c>
      <c r="N116" s="38">
        <v>6.7</v>
      </c>
      <c r="O116" s="38">
        <v>5.7</v>
      </c>
      <c r="P116" s="38">
        <v>47.5</v>
      </c>
      <c r="Q116" s="38">
        <v>33.6</v>
      </c>
      <c r="R116" s="38">
        <v>10</v>
      </c>
      <c r="S116" s="38">
        <v>8.6999999999999993</v>
      </c>
      <c r="T116" s="38">
        <v>0.2</v>
      </c>
      <c r="U116" s="34">
        <v>3.11</v>
      </c>
      <c r="V116" s="38">
        <v>10.199999999999999</v>
      </c>
      <c r="W116" s="38">
        <v>30.6</v>
      </c>
      <c r="X116" s="38">
        <v>98.5</v>
      </c>
      <c r="Y116" s="38">
        <v>33</v>
      </c>
      <c r="Z116" s="38">
        <v>33.4</v>
      </c>
      <c r="AA116" s="38">
        <v>12.5</v>
      </c>
      <c r="AB116" s="33">
        <v>293</v>
      </c>
      <c r="AC116" s="38">
        <v>6.6</v>
      </c>
      <c r="AD116" s="39">
        <f t="shared" si="3"/>
        <v>467432463.98879993</v>
      </c>
    </row>
    <row r="117" spans="1:33" s="40" customFormat="1">
      <c r="A117" s="34">
        <v>1.44</v>
      </c>
      <c r="B117" s="33" t="s">
        <v>124</v>
      </c>
      <c r="C117" s="35">
        <v>47</v>
      </c>
      <c r="D117" s="35">
        <v>34</v>
      </c>
      <c r="E117" s="35">
        <v>9</v>
      </c>
      <c r="F117" s="35">
        <v>7</v>
      </c>
      <c r="G117" s="35">
        <v>2</v>
      </c>
      <c r="H117" s="35">
        <v>1</v>
      </c>
      <c r="I117" s="33">
        <v>1</v>
      </c>
      <c r="J117" s="34">
        <v>75.040000000000006</v>
      </c>
      <c r="K117" s="36">
        <v>2666193.56</v>
      </c>
      <c r="L117" s="37">
        <f t="shared" si="2"/>
        <v>3839318.7264</v>
      </c>
      <c r="M117" s="33">
        <v>446</v>
      </c>
      <c r="N117" s="38">
        <v>8</v>
      </c>
      <c r="O117" s="38">
        <v>5.2</v>
      </c>
      <c r="P117" s="38">
        <v>55.5</v>
      </c>
      <c r="Q117" s="38">
        <v>34.1</v>
      </c>
      <c r="R117" s="38">
        <v>6.9</v>
      </c>
      <c r="S117" s="38">
        <v>0.7</v>
      </c>
      <c r="T117" s="38">
        <v>2.8</v>
      </c>
      <c r="U117" s="34">
        <v>3.34</v>
      </c>
      <c r="V117" s="38">
        <v>10.6</v>
      </c>
      <c r="W117" s="38">
        <v>32</v>
      </c>
      <c r="X117" s="38">
        <v>95.7</v>
      </c>
      <c r="Y117" s="38">
        <v>31.7</v>
      </c>
      <c r="Z117" s="38">
        <v>33.200000000000003</v>
      </c>
      <c r="AA117" s="38">
        <v>12.5</v>
      </c>
      <c r="AB117" s="35">
        <v>205</v>
      </c>
      <c r="AC117" s="38">
        <v>8.1</v>
      </c>
      <c r="AD117" s="39">
        <f t="shared" si="3"/>
        <v>787060338.91200006</v>
      </c>
      <c r="AE117" s="43"/>
      <c r="AF117" s="43"/>
      <c r="AG117" s="43"/>
    </row>
    <row r="118" spans="1:33" s="40" customFormat="1">
      <c r="A118" s="34">
        <v>1.45</v>
      </c>
      <c r="B118" s="33" t="s">
        <v>32</v>
      </c>
      <c r="C118" s="35">
        <v>49</v>
      </c>
      <c r="D118" s="35">
        <v>29</v>
      </c>
      <c r="E118" s="35">
        <v>11</v>
      </c>
      <c r="F118" s="35">
        <v>7</v>
      </c>
      <c r="G118" s="35">
        <v>3</v>
      </c>
      <c r="H118" s="35">
        <v>1</v>
      </c>
      <c r="I118" s="33">
        <v>0</v>
      </c>
      <c r="J118" s="34">
        <v>74.03</v>
      </c>
      <c r="K118" s="36">
        <v>2252275.3199999998</v>
      </c>
      <c r="L118" s="37">
        <f t="shared" si="2"/>
        <v>3265799.2139999997</v>
      </c>
      <c r="M118" s="33">
        <v>202</v>
      </c>
      <c r="N118" s="38">
        <v>8.4</v>
      </c>
      <c r="O118" s="38">
        <v>4.8</v>
      </c>
      <c r="P118" s="38">
        <v>31</v>
      </c>
      <c r="Q118" s="38">
        <v>52.8</v>
      </c>
      <c r="R118" s="38">
        <v>9.6</v>
      </c>
      <c r="S118" s="38">
        <v>3.4</v>
      </c>
      <c r="T118" s="38">
        <v>3.2</v>
      </c>
      <c r="U118" s="34">
        <v>3.74</v>
      </c>
      <c r="V118" s="38">
        <v>11.3</v>
      </c>
      <c r="W118" s="38">
        <v>34.299999999999997</v>
      </c>
      <c r="X118" s="38">
        <v>91.8</v>
      </c>
      <c r="Y118" s="38">
        <v>30.3</v>
      </c>
      <c r="Z118" s="38">
        <v>33</v>
      </c>
      <c r="AA118" s="38">
        <v>11.9</v>
      </c>
      <c r="AB118" s="35">
        <v>101</v>
      </c>
      <c r="AC118" s="38">
        <v>8.4</v>
      </c>
      <c r="AD118" s="39">
        <f t="shared" si="3"/>
        <v>329845720.61399996</v>
      </c>
    </row>
    <row r="119" spans="1:33" s="40" customFormat="1">
      <c r="A119" s="15">
        <v>1.47</v>
      </c>
      <c r="B119" s="32" t="s">
        <v>18</v>
      </c>
      <c r="C119" s="12">
        <v>41</v>
      </c>
      <c r="D119" s="12">
        <v>33</v>
      </c>
      <c r="E119" s="12">
        <v>17</v>
      </c>
      <c r="F119" s="12">
        <v>7</v>
      </c>
      <c r="G119" s="12">
        <v>1</v>
      </c>
      <c r="H119" s="12">
        <v>1</v>
      </c>
      <c r="I119" s="32">
        <v>0</v>
      </c>
      <c r="J119" s="15">
        <v>49.09</v>
      </c>
      <c r="K119" s="37">
        <v>943752.66</v>
      </c>
      <c r="L119" s="37">
        <f t="shared" si="2"/>
        <v>1387316.4102</v>
      </c>
      <c r="M119" s="32">
        <v>747</v>
      </c>
      <c r="N119" s="14">
        <v>7.6</v>
      </c>
      <c r="O119" s="14">
        <v>4.9000000000000004</v>
      </c>
      <c r="P119" s="14">
        <v>61.9</v>
      </c>
      <c r="Q119" s="14">
        <v>32.4</v>
      </c>
      <c r="R119" s="14">
        <v>2.5</v>
      </c>
      <c r="S119" s="14">
        <v>3.1</v>
      </c>
      <c r="T119" s="14">
        <v>0.1</v>
      </c>
      <c r="U119" s="15">
        <v>4.29</v>
      </c>
      <c r="V119" s="14">
        <v>11.3</v>
      </c>
      <c r="W119" s="14">
        <v>35.1</v>
      </c>
      <c r="X119" s="14">
        <v>81.900000000000006</v>
      </c>
      <c r="Y119" s="14">
        <v>26.3</v>
      </c>
      <c r="Z119" s="14">
        <v>32.1</v>
      </c>
      <c r="AA119" s="14">
        <v>14.8</v>
      </c>
      <c r="AB119" s="12">
        <v>297</v>
      </c>
      <c r="AC119" s="14">
        <v>7.4</v>
      </c>
      <c r="AD119" s="39">
        <f t="shared" si="3"/>
        <v>412032973.8294</v>
      </c>
    </row>
    <row r="120" spans="1:33" s="40" customFormat="1">
      <c r="A120" s="34">
        <v>1.47</v>
      </c>
      <c r="B120" s="33" t="s">
        <v>132</v>
      </c>
      <c r="C120" s="33">
        <v>40</v>
      </c>
      <c r="D120" s="33">
        <v>39</v>
      </c>
      <c r="E120" s="33">
        <v>17</v>
      </c>
      <c r="F120" s="33">
        <v>3</v>
      </c>
      <c r="G120" s="33">
        <v>1</v>
      </c>
      <c r="H120" s="33">
        <v>1</v>
      </c>
      <c r="I120" s="33">
        <v>0</v>
      </c>
      <c r="J120" s="34">
        <v>65.48</v>
      </c>
      <c r="K120" s="36">
        <v>1641437.67</v>
      </c>
      <c r="L120" s="37">
        <f t="shared" si="2"/>
        <v>2412913.3748999997</v>
      </c>
      <c r="M120" s="33">
        <v>466</v>
      </c>
      <c r="N120" s="38">
        <v>7</v>
      </c>
      <c r="O120" s="38">
        <v>5.2</v>
      </c>
      <c r="P120" s="38">
        <v>58</v>
      </c>
      <c r="Q120" s="38">
        <v>33.6</v>
      </c>
      <c r="R120" s="38">
        <v>6.4</v>
      </c>
      <c r="S120" s="38">
        <v>1.5</v>
      </c>
      <c r="T120" s="38">
        <v>0.5</v>
      </c>
      <c r="U120" s="34">
        <v>3.73</v>
      </c>
      <c r="V120" s="38">
        <v>11.3</v>
      </c>
      <c r="W120" s="38">
        <v>33.4</v>
      </c>
      <c r="X120" s="38">
        <v>89.4</v>
      </c>
      <c r="Y120" s="38">
        <v>30.3</v>
      </c>
      <c r="Z120" s="38">
        <v>33.9</v>
      </c>
      <c r="AA120" s="38">
        <v>11.9</v>
      </c>
      <c r="AB120" s="33">
        <v>255</v>
      </c>
      <c r="AC120" s="38">
        <v>7</v>
      </c>
      <c r="AD120" s="39">
        <f t="shared" si="3"/>
        <v>615292910.59949994</v>
      </c>
      <c r="AE120" s="43"/>
      <c r="AF120" s="43"/>
      <c r="AG120" s="43"/>
    </row>
    <row r="121" spans="1:33" s="40" customFormat="1">
      <c r="A121" s="34">
        <v>1.48</v>
      </c>
      <c r="B121" s="33" t="s">
        <v>34</v>
      </c>
      <c r="C121" s="35">
        <v>35</v>
      </c>
      <c r="D121" s="35">
        <v>39</v>
      </c>
      <c r="E121" s="35">
        <v>21</v>
      </c>
      <c r="F121" s="35">
        <v>5</v>
      </c>
      <c r="G121" s="35">
        <v>0</v>
      </c>
      <c r="H121" s="35">
        <v>0</v>
      </c>
      <c r="I121" s="33">
        <v>0</v>
      </c>
      <c r="J121" s="34">
        <v>57.74</v>
      </c>
      <c r="K121" s="36">
        <v>1197758.1499999999</v>
      </c>
      <c r="L121" s="37">
        <f t="shared" si="2"/>
        <v>1772682.0619999999</v>
      </c>
      <c r="M121" s="33">
        <v>388</v>
      </c>
      <c r="N121" s="38">
        <v>6.8</v>
      </c>
      <c r="O121" s="38">
        <v>5.5</v>
      </c>
      <c r="P121" s="38">
        <v>63.7</v>
      </c>
      <c r="Q121" s="38">
        <v>28.1</v>
      </c>
      <c r="R121" s="38">
        <v>4.9000000000000004</v>
      </c>
      <c r="S121" s="38">
        <v>3.2</v>
      </c>
      <c r="T121" s="38">
        <v>0.1</v>
      </c>
      <c r="U121" s="34">
        <v>3.71</v>
      </c>
      <c r="V121" s="38">
        <v>12.1</v>
      </c>
      <c r="W121" s="38">
        <v>36.200000000000003</v>
      </c>
      <c r="X121" s="38">
        <v>97.5</v>
      </c>
      <c r="Y121" s="38">
        <v>32.5</v>
      </c>
      <c r="Z121" s="38">
        <v>33.4</v>
      </c>
      <c r="AA121" s="38">
        <v>13.3</v>
      </c>
      <c r="AB121" s="35">
        <v>216</v>
      </c>
      <c r="AC121" s="38">
        <v>7.4</v>
      </c>
      <c r="AD121" s="39">
        <f t="shared" si="3"/>
        <v>382899325.39199996</v>
      </c>
    </row>
    <row r="122" spans="1:33" s="40" customFormat="1">
      <c r="A122" s="34">
        <v>1.48</v>
      </c>
      <c r="B122" s="33" t="s">
        <v>17</v>
      </c>
      <c r="C122" s="35">
        <v>48</v>
      </c>
      <c r="D122" s="35">
        <v>32</v>
      </c>
      <c r="E122" s="35">
        <v>12</v>
      </c>
      <c r="F122" s="35">
        <v>3</v>
      </c>
      <c r="G122" s="35">
        <v>2</v>
      </c>
      <c r="H122" s="35">
        <v>2</v>
      </c>
      <c r="I122" s="33">
        <v>1</v>
      </c>
      <c r="J122" s="34">
        <v>59.82</v>
      </c>
      <c r="K122" s="36">
        <v>1421167.38</v>
      </c>
      <c r="L122" s="37">
        <f t="shared" si="2"/>
        <v>2103327.7223999999</v>
      </c>
      <c r="M122" s="33">
        <v>510</v>
      </c>
      <c r="N122" s="38">
        <v>6.5</v>
      </c>
      <c r="O122" s="38">
        <v>7.1</v>
      </c>
      <c r="P122" s="38">
        <v>76.5</v>
      </c>
      <c r="Q122" s="38">
        <v>17.3</v>
      </c>
      <c r="R122" s="38">
        <v>4.7</v>
      </c>
      <c r="S122" s="38">
        <v>1.4</v>
      </c>
      <c r="T122" s="38">
        <v>0.1</v>
      </c>
      <c r="U122" s="34">
        <v>3.74</v>
      </c>
      <c r="V122" s="38">
        <v>11.4</v>
      </c>
      <c r="W122" s="38">
        <v>34.4</v>
      </c>
      <c r="X122" s="38">
        <v>91.9</v>
      </c>
      <c r="Y122" s="38">
        <v>30.3</v>
      </c>
      <c r="Z122" s="38">
        <v>33</v>
      </c>
      <c r="AA122" s="38">
        <v>13.4</v>
      </c>
      <c r="AB122" s="35">
        <v>229</v>
      </c>
      <c r="AC122" s="38">
        <v>6.8</v>
      </c>
      <c r="AD122" s="39">
        <f t="shared" si="3"/>
        <v>481662048.42959994</v>
      </c>
    </row>
    <row r="123" spans="1:33" s="40" customFormat="1">
      <c r="A123" s="34">
        <v>1.48</v>
      </c>
      <c r="B123" s="33" t="s">
        <v>132</v>
      </c>
      <c r="C123" s="35">
        <v>38</v>
      </c>
      <c r="D123" s="35">
        <v>40</v>
      </c>
      <c r="E123" s="35">
        <v>16</v>
      </c>
      <c r="F123" s="35">
        <v>5</v>
      </c>
      <c r="G123" s="35">
        <v>0</v>
      </c>
      <c r="H123" s="35">
        <v>1</v>
      </c>
      <c r="I123" s="33">
        <v>0</v>
      </c>
      <c r="J123" s="34">
        <v>62.85</v>
      </c>
      <c r="K123" s="36">
        <v>1601341.68</v>
      </c>
      <c r="L123" s="37">
        <f t="shared" si="2"/>
        <v>2369985.6864</v>
      </c>
      <c r="M123" s="33">
        <v>481</v>
      </c>
      <c r="N123" s="38">
        <v>7.7</v>
      </c>
      <c r="O123" s="38">
        <v>8.1</v>
      </c>
      <c r="P123" s="38">
        <v>65.8</v>
      </c>
      <c r="Q123" s="38">
        <v>25.2</v>
      </c>
      <c r="R123" s="38">
        <v>5.3</v>
      </c>
      <c r="S123" s="38">
        <v>1.6</v>
      </c>
      <c r="T123" s="38">
        <v>2.1</v>
      </c>
      <c r="U123" s="34">
        <v>3.58</v>
      </c>
      <c r="V123" s="38">
        <v>11.3</v>
      </c>
      <c r="W123" s="38">
        <v>35</v>
      </c>
      <c r="X123" s="38">
        <v>97.7</v>
      </c>
      <c r="Y123" s="38">
        <v>31.5</v>
      </c>
      <c r="Z123" s="38">
        <v>32.299999999999997</v>
      </c>
      <c r="AA123" s="38">
        <v>13.6</v>
      </c>
      <c r="AB123" s="35">
        <v>208</v>
      </c>
      <c r="AC123" s="38">
        <v>8</v>
      </c>
      <c r="AD123" s="39">
        <f t="shared" si="3"/>
        <v>492957022.7712</v>
      </c>
      <c r="AE123" s="43"/>
      <c r="AF123" s="43"/>
      <c r="AG123" s="43"/>
    </row>
    <row r="124" spans="1:33" s="40" customFormat="1">
      <c r="A124" s="34">
        <v>1.48</v>
      </c>
      <c r="B124" s="33" t="s">
        <v>15</v>
      </c>
      <c r="C124" s="35">
        <v>45</v>
      </c>
      <c r="D124" s="35">
        <v>29</v>
      </c>
      <c r="E124" s="35">
        <v>17</v>
      </c>
      <c r="F124" s="35">
        <v>7</v>
      </c>
      <c r="G124" s="35">
        <v>2</v>
      </c>
      <c r="H124" s="35">
        <v>0</v>
      </c>
      <c r="I124" s="33">
        <v>0</v>
      </c>
      <c r="J124" s="34">
        <v>63.41</v>
      </c>
      <c r="K124" s="36">
        <v>1682898.62</v>
      </c>
      <c r="L124" s="37">
        <f t="shared" si="2"/>
        <v>2490689.9576000003</v>
      </c>
      <c r="M124" s="33">
        <v>401</v>
      </c>
      <c r="N124" s="38">
        <v>8.9</v>
      </c>
      <c r="O124" s="38">
        <v>4.3</v>
      </c>
      <c r="P124" s="38">
        <v>63.9</v>
      </c>
      <c r="Q124" s="38">
        <v>28.3</v>
      </c>
      <c r="R124" s="38">
        <v>6.2</v>
      </c>
      <c r="S124" s="38">
        <v>1.4</v>
      </c>
      <c r="T124" s="38">
        <v>0.2</v>
      </c>
      <c r="U124" s="34">
        <v>3.72</v>
      </c>
      <c r="V124" s="38">
        <v>10.5</v>
      </c>
      <c r="W124" s="38">
        <v>32.1</v>
      </c>
      <c r="X124" s="38">
        <v>86.1</v>
      </c>
      <c r="Y124" s="38">
        <v>28.1</v>
      </c>
      <c r="Z124" s="38">
        <v>32.700000000000003</v>
      </c>
      <c r="AA124" s="38">
        <v>14.7</v>
      </c>
      <c r="AB124" s="35">
        <v>201</v>
      </c>
      <c r="AC124" s="38">
        <v>8.8000000000000007</v>
      </c>
      <c r="AD124" s="39">
        <f t="shared" si="3"/>
        <v>500628681.47760004</v>
      </c>
      <c r="AE124" s="43"/>
      <c r="AF124" s="43"/>
      <c r="AG124" s="43"/>
    </row>
    <row r="125" spans="1:33" s="40" customFormat="1">
      <c r="A125" s="15">
        <v>1.5</v>
      </c>
      <c r="B125" s="32" t="s">
        <v>35</v>
      </c>
      <c r="C125" s="12">
        <v>50</v>
      </c>
      <c r="D125" s="12">
        <v>30</v>
      </c>
      <c r="E125" s="12">
        <v>8</v>
      </c>
      <c r="F125" s="12">
        <v>7</v>
      </c>
      <c r="G125" s="12">
        <v>4</v>
      </c>
      <c r="H125" s="12">
        <v>0</v>
      </c>
      <c r="I125" s="32">
        <v>1</v>
      </c>
      <c r="J125" s="15">
        <v>63.69</v>
      </c>
      <c r="K125" s="37">
        <v>1752326.15</v>
      </c>
      <c r="L125" s="37">
        <f t="shared" si="2"/>
        <v>2628489.2249999996</v>
      </c>
      <c r="M125" s="32">
        <v>353</v>
      </c>
      <c r="N125" s="14">
        <v>9</v>
      </c>
      <c r="O125" s="14">
        <v>3.9</v>
      </c>
      <c r="P125" s="14">
        <v>70.400000000000006</v>
      </c>
      <c r="Q125" s="14">
        <v>34.299999999999997</v>
      </c>
      <c r="R125" s="14">
        <v>2.1</v>
      </c>
      <c r="S125" s="14">
        <v>2.4</v>
      </c>
      <c r="T125" s="14">
        <v>0.8</v>
      </c>
      <c r="U125" s="15">
        <v>4.46</v>
      </c>
      <c r="V125" s="14">
        <v>12.9</v>
      </c>
      <c r="W125" s="14">
        <v>38.799999999999997</v>
      </c>
      <c r="X125" s="14">
        <v>87</v>
      </c>
      <c r="Y125" s="14">
        <v>29.1</v>
      </c>
      <c r="Z125" s="14">
        <v>33.4</v>
      </c>
      <c r="AA125" s="14">
        <v>13.3</v>
      </c>
      <c r="AB125" s="12">
        <v>146</v>
      </c>
      <c r="AC125" s="14">
        <v>8.4</v>
      </c>
      <c r="AD125" s="39">
        <f t="shared" si="3"/>
        <v>383759426.84999996</v>
      </c>
    </row>
    <row r="126" spans="1:33" s="40" customFormat="1">
      <c r="A126" s="34">
        <v>1.51</v>
      </c>
      <c r="B126" s="33" t="s">
        <v>132</v>
      </c>
      <c r="C126" s="35">
        <v>46</v>
      </c>
      <c r="D126" s="35">
        <v>32</v>
      </c>
      <c r="E126" s="35">
        <v>13</v>
      </c>
      <c r="F126" s="35">
        <v>5</v>
      </c>
      <c r="G126" s="35">
        <v>4</v>
      </c>
      <c r="H126" s="35">
        <v>1</v>
      </c>
      <c r="I126" s="33">
        <v>0</v>
      </c>
      <c r="J126" s="34">
        <v>58.21</v>
      </c>
      <c r="K126" s="36">
        <v>1324869.24</v>
      </c>
      <c r="L126" s="37">
        <f t="shared" si="2"/>
        <v>2000552.5523999999</v>
      </c>
      <c r="M126" s="33">
        <v>150</v>
      </c>
      <c r="N126" s="38">
        <v>8</v>
      </c>
      <c r="O126" s="38">
        <v>5.2</v>
      </c>
      <c r="P126" s="38">
        <v>57.1</v>
      </c>
      <c r="Q126" s="38">
        <v>31.3</v>
      </c>
      <c r="R126" s="38">
        <v>4.7</v>
      </c>
      <c r="S126" s="38">
        <v>1</v>
      </c>
      <c r="T126" s="38">
        <v>5.9</v>
      </c>
      <c r="U126" s="34">
        <v>3.65</v>
      </c>
      <c r="V126" s="38">
        <v>11.5</v>
      </c>
      <c r="W126" s="38">
        <v>34.6</v>
      </c>
      <c r="X126" s="38">
        <v>94.9</v>
      </c>
      <c r="Y126" s="38">
        <v>31.5</v>
      </c>
      <c r="Z126" s="38">
        <v>33.5</v>
      </c>
      <c r="AA126" s="38">
        <v>12.5</v>
      </c>
      <c r="AB126" s="35">
        <v>154</v>
      </c>
      <c r="AC126" s="38">
        <v>10</v>
      </c>
      <c r="AD126" s="39">
        <f t="shared" si="3"/>
        <v>308085093.06959999</v>
      </c>
    </row>
    <row r="127" spans="1:33" s="40" customFormat="1">
      <c r="A127" s="34">
        <v>1.52</v>
      </c>
      <c r="B127" s="33" t="s">
        <v>132</v>
      </c>
      <c r="C127" s="33">
        <v>41</v>
      </c>
      <c r="D127" s="33">
        <v>39</v>
      </c>
      <c r="E127" s="33">
        <v>14</v>
      </c>
      <c r="F127" s="33">
        <v>6</v>
      </c>
      <c r="G127" s="33">
        <v>1</v>
      </c>
      <c r="H127" s="33">
        <v>1</v>
      </c>
      <c r="I127" s="33">
        <v>0</v>
      </c>
      <c r="J127" s="34">
        <v>66.09</v>
      </c>
      <c r="K127" s="36">
        <v>1507606.86</v>
      </c>
      <c r="L127" s="37">
        <f t="shared" si="2"/>
        <v>2291562.4272000003</v>
      </c>
      <c r="M127" s="33">
        <v>304</v>
      </c>
      <c r="N127" s="38">
        <v>7.1</v>
      </c>
      <c r="O127" s="38">
        <v>4.5</v>
      </c>
      <c r="P127" s="38">
        <v>56.6</v>
      </c>
      <c r="Q127" s="38">
        <v>32.200000000000003</v>
      </c>
      <c r="R127" s="38">
        <v>5.9</v>
      </c>
      <c r="S127" s="38">
        <v>2.7</v>
      </c>
      <c r="T127" s="38">
        <v>2.6</v>
      </c>
      <c r="U127" s="34">
        <v>3.15</v>
      </c>
      <c r="V127" s="38">
        <v>9.5</v>
      </c>
      <c r="W127" s="38">
        <v>28.1</v>
      </c>
      <c r="X127" s="38">
        <v>89</v>
      </c>
      <c r="Y127" s="38">
        <v>30.1</v>
      </c>
      <c r="Z127" s="38">
        <v>33.700000000000003</v>
      </c>
      <c r="AA127" s="38">
        <v>12.9</v>
      </c>
      <c r="AB127" s="33">
        <v>193</v>
      </c>
      <c r="AC127" s="38">
        <v>7.1</v>
      </c>
      <c r="AD127" s="39">
        <f t="shared" si="3"/>
        <v>442271548.44960004</v>
      </c>
    </row>
    <row r="128" spans="1:33" s="40" customFormat="1">
      <c r="A128" s="15">
        <v>1.52</v>
      </c>
      <c r="B128" s="32" t="s">
        <v>18</v>
      </c>
      <c r="C128" s="12">
        <v>44</v>
      </c>
      <c r="D128" s="12">
        <v>32</v>
      </c>
      <c r="E128" s="12">
        <v>12</v>
      </c>
      <c r="F128" s="12">
        <v>10</v>
      </c>
      <c r="G128" s="12">
        <v>2</v>
      </c>
      <c r="H128" s="12">
        <v>0</v>
      </c>
      <c r="I128" s="32">
        <v>0</v>
      </c>
      <c r="J128" s="15">
        <v>84.04</v>
      </c>
      <c r="K128" s="37">
        <v>4008636.75</v>
      </c>
      <c r="L128" s="37">
        <f t="shared" si="2"/>
        <v>6093127.8600000003</v>
      </c>
      <c r="M128" s="32">
        <v>281</v>
      </c>
      <c r="N128" s="14">
        <v>8</v>
      </c>
      <c r="O128" s="14">
        <v>4.9000000000000004</v>
      </c>
      <c r="P128" s="14">
        <v>63.3</v>
      </c>
      <c r="Q128" s="14">
        <v>29.9</v>
      </c>
      <c r="R128" s="14">
        <v>4.0999999999999996</v>
      </c>
      <c r="S128" s="14">
        <v>2.4</v>
      </c>
      <c r="T128" s="14">
        <v>0.3</v>
      </c>
      <c r="U128" s="15">
        <v>4.0999999999999996</v>
      </c>
      <c r="V128" s="14">
        <v>13.1</v>
      </c>
      <c r="W128" s="14">
        <v>38.200000000000003</v>
      </c>
      <c r="X128" s="14">
        <v>92.9</v>
      </c>
      <c r="Y128" s="14">
        <v>31.8</v>
      </c>
      <c r="Z128" s="14">
        <v>34.200000000000003</v>
      </c>
      <c r="AA128" s="14">
        <v>13.1</v>
      </c>
      <c r="AB128" s="12">
        <v>141</v>
      </c>
      <c r="AC128" s="14">
        <v>8.8000000000000007</v>
      </c>
      <c r="AD128" s="39">
        <f t="shared" si="3"/>
        <v>859131028.25999999</v>
      </c>
    </row>
    <row r="129" spans="1:33" s="40" customFormat="1">
      <c r="A129" s="34">
        <v>1.53</v>
      </c>
      <c r="B129" s="33" t="s">
        <v>15</v>
      </c>
      <c r="C129" s="33">
        <v>38</v>
      </c>
      <c r="D129" s="33">
        <v>37</v>
      </c>
      <c r="E129" s="33">
        <v>16</v>
      </c>
      <c r="F129" s="33">
        <v>6</v>
      </c>
      <c r="G129" s="33">
        <v>3</v>
      </c>
      <c r="H129" s="33">
        <v>0</v>
      </c>
      <c r="I129" s="33">
        <v>0</v>
      </c>
      <c r="J129" s="34">
        <v>59.12</v>
      </c>
      <c r="K129" s="36">
        <v>1289257.44</v>
      </c>
      <c r="L129" s="37">
        <f t="shared" si="2"/>
        <v>1972563.8832</v>
      </c>
      <c r="M129" s="33">
        <v>443</v>
      </c>
      <c r="N129" s="38">
        <v>7.3</v>
      </c>
      <c r="O129" s="38">
        <v>4.2</v>
      </c>
      <c r="P129" s="38">
        <v>48.1</v>
      </c>
      <c r="Q129" s="38">
        <v>29.3</v>
      </c>
      <c r="R129" s="38">
        <v>15</v>
      </c>
      <c r="S129" s="38">
        <v>7.4</v>
      </c>
      <c r="T129" s="38">
        <v>0.2</v>
      </c>
      <c r="U129" s="34">
        <v>3.61</v>
      </c>
      <c r="V129" s="38">
        <v>11.6</v>
      </c>
      <c r="W129" s="38">
        <v>35</v>
      </c>
      <c r="X129" s="38">
        <v>96.9</v>
      </c>
      <c r="Y129" s="38">
        <v>32.1</v>
      </c>
      <c r="Z129" s="38">
        <v>33.1</v>
      </c>
      <c r="AA129" s="38">
        <v>12.4</v>
      </c>
      <c r="AB129" s="33">
        <v>225</v>
      </c>
      <c r="AC129" s="38">
        <v>7.12</v>
      </c>
      <c r="AD129" s="39">
        <f t="shared" si="3"/>
        <v>443826873.72000003</v>
      </c>
    </row>
    <row r="130" spans="1:33" s="40" customFormat="1">
      <c r="A130" s="34">
        <v>1.55</v>
      </c>
      <c r="B130" s="33" t="s">
        <v>124</v>
      </c>
      <c r="C130" s="35">
        <v>40</v>
      </c>
      <c r="D130" s="35">
        <v>37</v>
      </c>
      <c r="E130" s="35">
        <v>16</v>
      </c>
      <c r="F130" s="35">
        <v>4</v>
      </c>
      <c r="G130" s="35">
        <v>1</v>
      </c>
      <c r="H130" s="35">
        <v>1</v>
      </c>
      <c r="I130" s="33">
        <v>1</v>
      </c>
      <c r="J130" s="34">
        <v>59.18</v>
      </c>
      <c r="K130" s="36">
        <v>1293314.3</v>
      </c>
      <c r="L130" s="37">
        <f t="shared" ref="L130:L193" si="4">A130*K130</f>
        <v>2004637.165</v>
      </c>
      <c r="M130" s="33">
        <v>921</v>
      </c>
      <c r="N130" s="38">
        <v>6</v>
      </c>
      <c r="O130" s="38">
        <v>9.1999999999999993</v>
      </c>
      <c r="P130" s="38">
        <v>66.8</v>
      </c>
      <c r="Q130" s="38">
        <v>25.4</v>
      </c>
      <c r="R130" s="38">
        <v>4.9000000000000004</v>
      </c>
      <c r="S130" s="38">
        <v>2.2000000000000002</v>
      </c>
      <c r="T130" s="38">
        <v>0.7</v>
      </c>
      <c r="U130" s="34">
        <v>4.2699999999999996</v>
      </c>
      <c r="V130" s="38">
        <v>11.3</v>
      </c>
      <c r="W130" s="38">
        <v>34.9</v>
      </c>
      <c r="X130" s="38">
        <v>81.900000000000006</v>
      </c>
      <c r="Y130" s="38">
        <v>26.6</v>
      </c>
      <c r="Z130" s="38">
        <v>32.4</v>
      </c>
      <c r="AA130" s="38">
        <v>13.7</v>
      </c>
      <c r="AB130" s="35">
        <v>421</v>
      </c>
      <c r="AC130" s="38">
        <v>6</v>
      </c>
      <c r="AD130" s="39">
        <f t="shared" ref="AD130:AD193" si="5">(L130*AB130)</f>
        <v>843952246.46500003</v>
      </c>
    </row>
    <row r="131" spans="1:33" s="40" customFormat="1">
      <c r="A131" s="15">
        <v>1.55</v>
      </c>
      <c r="B131" s="32" t="s">
        <v>102</v>
      </c>
      <c r="C131" s="12">
        <v>52</v>
      </c>
      <c r="D131" s="12">
        <v>28</v>
      </c>
      <c r="E131" s="12">
        <v>11</v>
      </c>
      <c r="F131" s="12">
        <v>4</v>
      </c>
      <c r="G131" s="12">
        <v>3</v>
      </c>
      <c r="H131" s="12">
        <v>1</v>
      </c>
      <c r="I131" s="32">
        <v>2</v>
      </c>
      <c r="J131" s="15">
        <v>70.239999999999995</v>
      </c>
      <c r="K131" s="37">
        <v>2162711.8199999998</v>
      </c>
      <c r="L131" s="37">
        <f t="shared" si="4"/>
        <v>3352203.321</v>
      </c>
      <c r="M131" s="32">
        <v>384</v>
      </c>
      <c r="N131" s="14">
        <v>6.1</v>
      </c>
      <c r="O131" s="14">
        <v>3.6</v>
      </c>
      <c r="P131" s="14">
        <v>50.3</v>
      </c>
      <c r="Q131" s="14">
        <v>39.299999999999997</v>
      </c>
      <c r="R131" s="14">
        <v>5.4</v>
      </c>
      <c r="S131" s="14">
        <v>3.2</v>
      </c>
      <c r="T131" s="14">
        <v>1.8</v>
      </c>
      <c r="U131" s="15">
        <v>4.24</v>
      </c>
      <c r="V131" s="14">
        <v>12.9</v>
      </c>
      <c r="W131" s="14">
        <v>39</v>
      </c>
      <c r="X131" s="14">
        <v>92</v>
      </c>
      <c r="Y131" s="14">
        <v>30.4</v>
      </c>
      <c r="Z131" s="14">
        <v>33</v>
      </c>
      <c r="AA131" s="14">
        <v>13</v>
      </c>
      <c r="AB131" s="12">
        <v>153</v>
      </c>
      <c r="AC131" s="14">
        <v>66</v>
      </c>
      <c r="AD131" s="39">
        <f t="shared" si="5"/>
        <v>512887108.11299998</v>
      </c>
    </row>
    <row r="132" spans="1:33" s="40" customFormat="1">
      <c r="A132" s="34">
        <v>1.56</v>
      </c>
      <c r="B132" s="33" t="s">
        <v>90</v>
      </c>
      <c r="C132" s="33">
        <v>47</v>
      </c>
      <c r="D132" s="33">
        <v>32</v>
      </c>
      <c r="E132" s="33">
        <v>13</v>
      </c>
      <c r="F132" s="33">
        <v>4</v>
      </c>
      <c r="G132" s="33">
        <v>2</v>
      </c>
      <c r="H132" s="33">
        <v>0</v>
      </c>
      <c r="I132" s="33">
        <v>2</v>
      </c>
      <c r="J132" s="34">
        <v>45.6</v>
      </c>
      <c r="K132" s="36">
        <v>523426.01</v>
      </c>
      <c r="L132" s="37">
        <f t="shared" si="4"/>
        <v>816544.5756000001</v>
      </c>
      <c r="M132" s="33">
        <v>112</v>
      </c>
      <c r="N132" s="38">
        <v>6.5</v>
      </c>
      <c r="O132" s="38">
        <v>3.2</v>
      </c>
      <c r="P132" s="38">
        <v>7.2</v>
      </c>
      <c r="Q132" s="38">
        <v>55.1</v>
      </c>
      <c r="R132" s="38">
        <v>34.5</v>
      </c>
      <c r="S132" s="38">
        <v>3.1</v>
      </c>
      <c r="T132" s="38">
        <v>0.1</v>
      </c>
      <c r="U132" s="34">
        <v>2.71</v>
      </c>
      <c r="V132" s="38">
        <v>9.1999999999999993</v>
      </c>
      <c r="W132" s="38">
        <v>27.4</v>
      </c>
      <c r="X132" s="38">
        <v>100.9</v>
      </c>
      <c r="Y132" s="38">
        <v>33.799999999999997</v>
      </c>
      <c r="Z132" s="38">
        <v>33.5</v>
      </c>
      <c r="AA132" s="38">
        <v>15</v>
      </c>
      <c r="AB132" s="33">
        <v>57</v>
      </c>
      <c r="AC132" s="38">
        <v>6.9</v>
      </c>
      <c r="AD132" s="39">
        <f t="shared" si="5"/>
        <v>46543040.809200004</v>
      </c>
    </row>
    <row r="133" spans="1:33" s="40" customFormat="1">
      <c r="A133" s="34">
        <v>1.56</v>
      </c>
      <c r="B133" s="33" t="s">
        <v>32</v>
      </c>
      <c r="C133" s="33">
        <v>41</v>
      </c>
      <c r="D133" s="33">
        <v>37</v>
      </c>
      <c r="E133" s="33">
        <v>14</v>
      </c>
      <c r="F133" s="33">
        <v>4</v>
      </c>
      <c r="G133" s="33">
        <v>1</v>
      </c>
      <c r="H133" s="33">
        <v>3</v>
      </c>
      <c r="I133" s="33">
        <v>0</v>
      </c>
      <c r="J133" s="34">
        <v>55.32</v>
      </c>
      <c r="K133" s="36">
        <v>1027204.83</v>
      </c>
      <c r="L133" s="37">
        <f t="shared" si="4"/>
        <v>1602439.5348</v>
      </c>
      <c r="M133" s="33">
        <v>425</v>
      </c>
      <c r="N133" s="38">
        <v>6.8</v>
      </c>
      <c r="O133" s="38">
        <v>6.9</v>
      </c>
      <c r="P133" s="38">
        <v>79.7</v>
      </c>
      <c r="Q133" s="38">
        <v>14</v>
      </c>
      <c r="R133" s="38">
        <v>4.5</v>
      </c>
      <c r="S133" s="38">
        <v>1.8</v>
      </c>
      <c r="T133" s="38">
        <v>0</v>
      </c>
      <c r="U133" s="34">
        <v>3.99</v>
      </c>
      <c r="V133" s="38">
        <v>11.2</v>
      </c>
      <c r="W133" s="38">
        <v>34.9</v>
      </c>
      <c r="X133" s="38">
        <v>87.5</v>
      </c>
      <c r="Y133" s="38">
        <v>28</v>
      </c>
      <c r="Z133" s="38">
        <v>31.9</v>
      </c>
      <c r="AA133" s="38">
        <v>14.2</v>
      </c>
      <c r="AB133" s="33">
        <v>253</v>
      </c>
      <c r="AC133" s="38">
        <v>7.2</v>
      </c>
      <c r="AD133" s="39">
        <f t="shared" si="5"/>
        <v>405417202.30440003</v>
      </c>
      <c r="AE133" s="43"/>
      <c r="AF133" s="43"/>
      <c r="AG133" s="43"/>
    </row>
    <row r="134" spans="1:33" s="40" customFormat="1">
      <c r="A134" s="34">
        <v>1.56</v>
      </c>
      <c r="B134" s="33" t="s">
        <v>124</v>
      </c>
      <c r="C134" s="35">
        <v>35</v>
      </c>
      <c r="D134" s="35">
        <v>46</v>
      </c>
      <c r="E134" s="35">
        <v>15</v>
      </c>
      <c r="F134" s="35">
        <v>2</v>
      </c>
      <c r="G134" s="35">
        <v>1</v>
      </c>
      <c r="H134" s="35">
        <v>1</v>
      </c>
      <c r="I134" s="33">
        <v>1</v>
      </c>
      <c r="J134" s="34">
        <v>56.62</v>
      </c>
      <c r="K134" s="36">
        <v>1494564.28</v>
      </c>
      <c r="L134" s="37">
        <f t="shared" si="4"/>
        <v>2331520.2768000001</v>
      </c>
      <c r="M134" s="33">
        <v>54</v>
      </c>
      <c r="N134" s="38">
        <v>7.1</v>
      </c>
      <c r="O134" s="38">
        <v>3.7</v>
      </c>
      <c r="P134" s="38">
        <v>66.599999999999994</v>
      </c>
      <c r="Q134" s="38">
        <v>19.7</v>
      </c>
      <c r="R134" s="38">
        <v>3.6</v>
      </c>
      <c r="S134" s="38">
        <v>2.2000000000000002</v>
      </c>
      <c r="T134" s="38">
        <v>7.9</v>
      </c>
      <c r="U134" s="34">
        <v>3.6</v>
      </c>
      <c r="V134" s="38">
        <v>9.9</v>
      </c>
      <c r="W134" s="38">
        <v>29.8</v>
      </c>
      <c r="X134" s="38">
        <v>82.9</v>
      </c>
      <c r="Y134" s="38">
        <v>27.5</v>
      </c>
      <c r="Z134" s="38">
        <v>33.200000000000003</v>
      </c>
      <c r="AA134" s="38">
        <v>13</v>
      </c>
      <c r="AB134" s="35">
        <v>28</v>
      </c>
      <c r="AC134" s="38">
        <v>7.2</v>
      </c>
      <c r="AD134" s="39">
        <f t="shared" si="5"/>
        <v>65282567.750400007</v>
      </c>
    </row>
    <row r="135" spans="1:33" s="40" customFormat="1">
      <c r="A135" s="15">
        <v>1.56</v>
      </c>
      <c r="B135" s="32" t="s">
        <v>35</v>
      </c>
      <c r="C135" s="12">
        <v>45</v>
      </c>
      <c r="D135" s="12">
        <v>33</v>
      </c>
      <c r="E135" s="12">
        <v>15</v>
      </c>
      <c r="F135" s="12">
        <v>4</v>
      </c>
      <c r="G135" s="12">
        <v>0</v>
      </c>
      <c r="H135" s="12">
        <v>2</v>
      </c>
      <c r="I135" s="15">
        <v>1</v>
      </c>
      <c r="J135" s="15">
        <v>79.95</v>
      </c>
      <c r="K135" s="41">
        <v>3357202.26</v>
      </c>
      <c r="L135" s="37">
        <f t="shared" si="4"/>
        <v>5237235.5256000003</v>
      </c>
      <c r="M135" s="12">
        <v>280</v>
      </c>
      <c r="N135" s="14">
        <v>8</v>
      </c>
      <c r="O135" s="14"/>
      <c r="P135" s="14"/>
      <c r="Q135" s="14"/>
      <c r="R135" s="14"/>
      <c r="S135" s="14"/>
      <c r="T135" s="14"/>
      <c r="U135" s="15"/>
      <c r="V135" s="14"/>
      <c r="W135" s="14"/>
      <c r="X135" s="14"/>
      <c r="Y135" s="14"/>
      <c r="Z135" s="14"/>
      <c r="AA135" s="14"/>
      <c r="AB135" s="12"/>
      <c r="AC135" s="14"/>
      <c r="AD135" s="39">
        <f t="shared" si="5"/>
        <v>0</v>
      </c>
      <c r="AE135" s="43"/>
      <c r="AF135" s="43"/>
      <c r="AG135" s="43"/>
    </row>
    <row r="136" spans="1:33" s="40" customFormat="1">
      <c r="A136" s="15">
        <v>1.59</v>
      </c>
      <c r="B136" s="32" t="s">
        <v>32</v>
      </c>
      <c r="C136" s="12">
        <v>42</v>
      </c>
      <c r="D136" s="12">
        <v>38</v>
      </c>
      <c r="E136" s="12">
        <v>9</v>
      </c>
      <c r="F136" s="12">
        <v>7</v>
      </c>
      <c r="G136" s="12">
        <v>2</v>
      </c>
      <c r="H136" s="12">
        <v>3</v>
      </c>
      <c r="I136" s="32">
        <v>0</v>
      </c>
      <c r="J136" s="15">
        <v>53.7</v>
      </c>
      <c r="K136" s="37">
        <v>859243.37</v>
      </c>
      <c r="L136" s="37">
        <f t="shared" si="4"/>
        <v>1366196.9583000001</v>
      </c>
      <c r="M136" s="32">
        <v>329</v>
      </c>
      <c r="N136" s="14">
        <v>8.1999999999999993</v>
      </c>
      <c r="O136" s="14">
        <v>4.3</v>
      </c>
      <c r="P136" s="14">
        <v>64.400000000000006</v>
      </c>
      <c r="Q136" s="14">
        <v>29.5</v>
      </c>
      <c r="R136" s="14">
        <v>3.5</v>
      </c>
      <c r="S136" s="14">
        <v>1.2</v>
      </c>
      <c r="T136" s="14">
        <v>1.4</v>
      </c>
      <c r="U136" s="15">
        <v>4.08</v>
      </c>
      <c r="V136" s="14">
        <v>13.1</v>
      </c>
      <c r="W136" s="14">
        <v>39.5</v>
      </c>
      <c r="X136" s="14">
        <v>96.7</v>
      </c>
      <c r="Y136" s="14">
        <v>32.1</v>
      </c>
      <c r="Z136" s="14">
        <v>33.200000000000003</v>
      </c>
      <c r="AA136" s="14">
        <v>11.9</v>
      </c>
      <c r="AB136" s="12">
        <v>140</v>
      </c>
      <c r="AC136" s="14">
        <v>7.8</v>
      </c>
      <c r="AD136" s="39">
        <f t="shared" si="5"/>
        <v>191267574.162</v>
      </c>
    </row>
    <row r="137" spans="1:33" s="40" customFormat="1">
      <c r="A137" s="15">
        <v>1.59</v>
      </c>
      <c r="B137" s="32"/>
      <c r="C137" s="12"/>
      <c r="D137" s="12"/>
      <c r="E137" s="12"/>
      <c r="F137" s="12"/>
      <c r="G137" s="12"/>
      <c r="H137" s="12"/>
      <c r="I137" s="68"/>
      <c r="J137" s="15">
        <v>78.86</v>
      </c>
      <c r="K137" s="41">
        <v>2700688.1</v>
      </c>
      <c r="L137" s="37">
        <f t="shared" si="4"/>
        <v>4294094.0789999999</v>
      </c>
      <c r="M137" s="12"/>
      <c r="N137" s="14"/>
      <c r="O137" s="14"/>
      <c r="P137" s="14"/>
      <c r="Q137" s="14"/>
      <c r="R137" s="14"/>
      <c r="S137" s="14"/>
      <c r="T137" s="14"/>
      <c r="U137" s="15"/>
      <c r="V137" s="14"/>
      <c r="W137" s="14"/>
      <c r="X137" s="14"/>
      <c r="Y137" s="14"/>
      <c r="Z137" s="14"/>
      <c r="AA137" s="14"/>
      <c r="AB137" s="12"/>
      <c r="AC137" s="14"/>
      <c r="AD137" s="39">
        <f t="shared" si="5"/>
        <v>0</v>
      </c>
    </row>
    <row r="138" spans="1:33" s="40" customFormat="1">
      <c r="A138" s="34">
        <v>1.6</v>
      </c>
      <c r="B138" s="33" t="s">
        <v>132</v>
      </c>
      <c r="C138" s="35">
        <v>44</v>
      </c>
      <c r="D138" s="35">
        <v>31</v>
      </c>
      <c r="E138" s="35">
        <v>15</v>
      </c>
      <c r="F138" s="35">
        <v>7</v>
      </c>
      <c r="G138" s="35">
        <v>1</v>
      </c>
      <c r="H138" s="35">
        <v>2</v>
      </c>
      <c r="I138" s="33">
        <v>0</v>
      </c>
      <c r="J138" s="34">
        <v>52.89</v>
      </c>
      <c r="K138" s="36">
        <v>965538.07</v>
      </c>
      <c r="L138" s="37">
        <f t="shared" si="4"/>
        <v>1544860.912</v>
      </c>
      <c r="M138" s="33">
        <v>247</v>
      </c>
      <c r="N138" s="38">
        <v>8.5</v>
      </c>
      <c r="O138" s="38">
        <v>4.7</v>
      </c>
      <c r="P138" s="38">
        <v>73.5</v>
      </c>
      <c r="Q138" s="38">
        <v>18.2</v>
      </c>
      <c r="R138" s="38">
        <v>3</v>
      </c>
      <c r="S138" s="38">
        <v>1.7</v>
      </c>
      <c r="T138" s="38">
        <v>3.6</v>
      </c>
      <c r="U138" s="34">
        <v>3.32</v>
      </c>
      <c r="V138" s="38">
        <v>10.6</v>
      </c>
      <c r="W138" s="38">
        <v>31.7</v>
      </c>
      <c r="X138" s="38">
        <v>95.5</v>
      </c>
      <c r="Y138" s="38">
        <v>31.9</v>
      </c>
      <c r="Z138" s="38">
        <v>33.4</v>
      </c>
      <c r="AA138" s="38">
        <v>13</v>
      </c>
      <c r="AB138" s="35">
        <v>140</v>
      </c>
      <c r="AC138" s="38">
        <v>7.9</v>
      </c>
      <c r="AD138" s="39">
        <f t="shared" si="5"/>
        <v>216280527.68000001</v>
      </c>
      <c r="AE138" s="43"/>
      <c r="AF138" s="43"/>
      <c r="AG138" s="43"/>
    </row>
    <row r="139" spans="1:33" s="40" customFormat="1">
      <c r="A139" s="34">
        <v>1.6</v>
      </c>
      <c r="B139" s="33" t="s">
        <v>132</v>
      </c>
      <c r="C139" s="33">
        <v>42</v>
      </c>
      <c r="D139" s="33">
        <v>37</v>
      </c>
      <c r="E139" s="33">
        <v>15</v>
      </c>
      <c r="F139" s="33">
        <v>2</v>
      </c>
      <c r="G139" s="33">
        <v>3</v>
      </c>
      <c r="H139" s="33">
        <v>2</v>
      </c>
      <c r="I139" s="33">
        <v>0</v>
      </c>
      <c r="J139" s="34">
        <v>66.16</v>
      </c>
      <c r="K139" s="36">
        <v>1554013.19</v>
      </c>
      <c r="L139" s="37">
        <f t="shared" si="4"/>
        <v>2486421.1039999998</v>
      </c>
      <c r="M139" s="33">
        <v>520</v>
      </c>
      <c r="N139" s="38">
        <v>6.8</v>
      </c>
      <c r="O139" s="38">
        <v>7.4</v>
      </c>
      <c r="P139" s="38">
        <v>46.2</v>
      </c>
      <c r="Q139" s="38">
        <v>39.200000000000003</v>
      </c>
      <c r="R139" s="38">
        <v>9.8000000000000007</v>
      </c>
      <c r="S139" s="38">
        <v>3.4</v>
      </c>
      <c r="T139" s="38">
        <v>1.4</v>
      </c>
      <c r="U139" s="34">
        <v>3.68</v>
      </c>
      <c r="V139" s="38">
        <v>10.199999999999999</v>
      </c>
      <c r="W139" s="38">
        <v>31.4</v>
      </c>
      <c r="X139" s="38">
        <v>85.3</v>
      </c>
      <c r="Y139" s="38">
        <v>27.7</v>
      </c>
      <c r="Z139" s="38">
        <v>32.5</v>
      </c>
      <c r="AA139" s="38">
        <v>12.2</v>
      </c>
      <c r="AB139" s="33">
        <v>315</v>
      </c>
      <c r="AC139" s="38">
        <v>7.1</v>
      </c>
      <c r="AD139" s="39">
        <f t="shared" si="5"/>
        <v>783222647.75999999</v>
      </c>
    </row>
    <row r="140" spans="1:33" s="40" customFormat="1">
      <c r="A140" s="34">
        <v>1.61</v>
      </c>
      <c r="B140" s="33" t="s">
        <v>35</v>
      </c>
      <c r="C140" s="33">
        <v>33</v>
      </c>
      <c r="D140" s="33">
        <v>46</v>
      </c>
      <c r="E140" s="33">
        <v>14</v>
      </c>
      <c r="F140" s="33">
        <v>5</v>
      </c>
      <c r="G140" s="33">
        <v>1</v>
      </c>
      <c r="H140" s="33">
        <v>0</v>
      </c>
      <c r="I140" s="33">
        <v>1</v>
      </c>
      <c r="J140" s="34">
        <v>63.92</v>
      </c>
      <c r="K140" s="36">
        <v>1558312.94</v>
      </c>
      <c r="L140" s="37">
        <f t="shared" si="4"/>
        <v>2508883.8333999999</v>
      </c>
      <c r="M140" s="33">
        <v>496</v>
      </c>
      <c r="N140" s="38">
        <v>8.5</v>
      </c>
      <c r="O140" s="38">
        <v>8.1</v>
      </c>
      <c r="P140" s="38">
        <v>55.3</v>
      </c>
      <c r="Q140" s="38">
        <v>37.6</v>
      </c>
      <c r="R140" s="38">
        <v>5.0999999999999996</v>
      </c>
      <c r="S140" s="38">
        <v>2</v>
      </c>
      <c r="T140" s="38">
        <v>0</v>
      </c>
      <c r="U140" s="34">
        <v>3.7</v>
      </c>
      <c r="V140" s="38">
        <v>12.5</v>
      </c>
      <c r="W140" s="38">
        <v>38</v>
      </c>
      <c r="X140" s="38">
        <v>102.6</v>
      </c>
      <c r="Y140" s="38">
        <v>33.6</v>
      </c>
      <c r="Z140" s="38">
        <v>32.799999999999997</v>
      </c>
      <c r="AA140" s="38">
        <v>16.8</v>
      </c>
      <c r="AB140" s="33">
        <v>219</v>
      </c>
      <c r="AC140" s="38">
        <v>8.1999999999999993</v>
      </c>
      <c r="AD140" s="39">
        <f t="shared" si="5"/>
        <v>549445559.51459992</v>
      </c>
    </row>
    <row r="141" spans="1:33" s="40" customFormat="1">
      <c r="A141" s="34">
        <v>1.62</v>
      </c>
      <c r="B141" s="33" t="s">
        <v>15</v>
      </c>
      <c r="C141" s="35">
        <v>36</v>
      </c>
      <c r="D141" s="35">
        <v>38</v>
      </c>
      <c r="E141" s="35">
        <v>20</v>
      </c>
      <c r="F141" s="35">
        <v>3</v>
      </c>
      <c r="G141" s="35">
        <v>3</v>
      </c>
      <c r="H141" s="35">
        <v>0</v>
      </c>
      <c r="I141" s="33">
        <v>0</v>
      </c>
      <c r="J141" s="34">
        <v>62.72</v>
      </c>
      <c r="K141" s="36">
        <v>1470884.69</v>
      </c>
      <c r="L141" s="37">
        <f t="shared" si="4"/>
        <v>2382833.1978000002</v>
      </c>
      <c r="M141" s="33">
        <v>389</v>
      </c>
      <c r="N141" s="38">
        <v>8.1999999999999993</v>
      </c>
      <c r="O141" s="38">
        <v>4.3</v>
      </c>
      <c r="P141" s="38">
        <v>59.3</v>
      </c>
      <c r="Q141" s="38">
        <v>32</v>
      </c>
      <c r="R141" s="38">
        <v>5.5</v>
      </c>
      <c r="S141" s="38">
        <v>1.2</v>
      </c>
      <c r="T141" s="38">
        <v>2</v>
      </c>
      <c r="U141" s="34">
        <v>3.94</v>
      </c>
      <c r="V141" s="38">
        <v>10.199999999999999</v>
      </c>
      <c r="W141" s="38">
        <v>32.200000000000003</v>
      </c>
      <c r="X141" s="38">
        <v>81.8</v>
      </c>
      <c r="Y141" s="38">
        <v>26</v>
      </c>
      <c r="Z141" s="38">
        <v>31.7</v>
      </c>
      <c r="AA141" s="38">
        <v>15.5</v>
      </c>
      <c r="AB141" s="35">
        <v>179</v>
      </c>
      <c r="AC141" s="38">
        <v>8.1999999999999993</v>
      </c>
      <c r="AD141" s="39">
        <f t="shared" si="5"/>
        <v>426527142.40620005</v>
      </c>
      <c r="AE141" s="43"/>
      <c r="AF141" s="43"/>
      <c r="AG141" s="43"/>
    </row>
    <row r="142" spans="1:33" s="40" customFormat="1">
      <c r="A142" s="15">
        <v>1.62</v>
      </c>
      <c r="B142" s="32" t="s">
        <v>90</v>
      </c>
      <c r="C142" s="12">
        <v>39</v>
      </c>
      <c r="D142" s="12">
        <v>37</v>
      </c>
      <c r="E142" s="12">
        <v>14</v>
      </c>
      <c r="F142" s="12">
        <v>8</v>
      </c>
      <c r="G142" s="12">
        <v>1</v>
      </c>
      <c r="H142" s="12">
        <v>0</v>
      </c>
      <c r="I142" s="32">
        <v>1</v>
      </c>
      <c r="J142" s="15">
        <v>70.23</v>
      </c>
      <c r="K142" s="37">
        <v>2707675.53</v>
      </c>
      <c r="L142" s="37">
        <f t="shared" si="4"/>
        <v>4386434.3585999999</v>
      </c>
      <c r="M142" s="32">
        <v>581</v>
      </c>
      <c r="N142" s="14">
        <v>7.2</v>
      </c>
      <c r="O142" s="14">
        <v>5.6</v>
      </c>
      <c r="P142" s="14">
        <v>75.7</v>
      </c>
      <c r="Q142" s="14">
        <v>17</v>
      </c>
      <c r="R142" s="14">
        <v>3.8</v>
      </c>
      <c r="S142" s="14">
        <v>2.7</v>
      </c>
      <c r="T142" s="14">
        <v>0.8</v>
      </c>
      <c r="U142" s="15">
        <v>3.8</v>
      </c>
      <c r="V142" s="14">
        <v>10.3</v>
      </c>
      <c r="W142" s="14">
        <v>33.1</v>
      </c>
      <c r="X142" s="14">
        <v>86.8</v>
      </c>
      <c r="Y142" s="14">
        <v>27.1</v>
      </c>
      <c r="Z142" s="14">
        <v>31.1</v>
      </c>
      <c r="AA142" s="14">
        <v>17</v>
      </c>
      <c r="AB142" s="12">
        <v>313</v>
      </c>
      <c r="AC142" s="14">
        <v>7.7</v>
      </c>
      <c r="AD142" s="39">
        <f t="shared" si="5"/>
        <v>1372953954.2418001</v>
      </c>
    </row>
    <row r="143" spans="1:33" s="40" customFormat="1">
      <c r="A143" s="15">
        <v>1.63</v>
      </c>
      <c r="B143" s="32" t="s">
        <v>18</v>
      </c>
      <c r="C143" s="12">
        <v>32</v>
      </c>
      <c r="D143" s="12">
        <v>46</v>
      </c>
      <c r="E143" s="12">
        <v>15</v>
      </c>
      <c r="F143" s="12">
        <v>5</v>
      </c>
      <c r="G143" s="12">
        <v>3</v>
      </c>
      <c r="H143" s="12">
        <v>0</v>
      </c>
      <c r="I143" s="32">
        <v>0</v>
      </c>
      <c r="J143" s="15">
        <v>60.47</v>
      </c>
      <c r="K143" s="37">
        <v>1515829.55</v>
      </c>
      <c r="L143" s="37">
        <f t="shared" si="4"/>
        <v>2470802.1664999998</v>
      </c>
      <c r="M143" s="32">
        <v>260</v>
      </c>
      <c r="N143" s="14">
        <v>7.1</v>
      </c>
      <c r="O143" s="14">
        <v>4.2</v>
      </c>
      <c r="P143" s="14">
        <v>64.8</v>
      </c>
      <c r="Q143" s="14">
        <v>25.6</v>
      </c>
      <c r="R143" s="14">
        <v>6.7</v>
      </c>
      <c r="S143" s="14">
        <v>1.9</v>
      </c>
      <c r="T143" s="14">
        <v>1</v>
      </c>
      <c r="U143" s="15">
        <v>3.33</v>
      </c>
      <c r="V143" s="14">
        <v>10.4</v>
      </c>
      <c r="W143" s="14">
        <v>31.6</v>
      </c>
      <c r="X143" s="14">
        <v>94.7</v>
      </c>
      <c r="Y143" s="14">
        <v>31.2</v>
      </c>
      <c r="Z143" s="14">
        <v>32.9</v>
      </c>
      <c r="AA143" s="14">
        <v>15.6</v>
      </c>
      <c r="AB143" s="12">
        <v>146</v>
      </c>
      <c r="AC143" s="14">
        <v>7</v>
      </c>
      <c r="AD143" s="39">
        <f t="shared" si="5"/>
        <v>360737116.30899996</v>
      </c>
      <c r="AE143" s="43"/>
      <c r="AF143" s="43"/>
      <c r="AG143" s="43"/>
    </row>
    <row r="144" spans="1:33" s="40" customFormat="1">
      <c r="A144" s="15">
        <v>1.63</v>
      </c>
      <c r="B144" s="32"/>
      <c r="C144" s="12"/>
      <c r="D144" s="12"/>
      <c r="E144" s="12"/>
      <c r="F144" s="12"/>
      <c r="G144" s="12"/>
      <c r="H144" s="12"/>
      <c r="I144" s="68"/>
      <c r="J144" s="15">
        <v>68.53</v>
      </c>
      <c r="K144" s="41">
        <v>1900338.88</v>
      </c>
      <c r="L144" s="37">
        <f t="shared" si="4"/>
        <v>3097552.3743999996</v>
      </c>
      <c r="M144" s="12"/>
      <c r="N144" s="14"/>
      <c r="O144" s="14"/>
      <c r="P144" s="14"/>
      <c r="Q144" s="14"/>
      <c r="R144" s="14"/>
      <c r="S144" s="14"/>
      <c r="T144" s="14"/>
      <c r="U144" s="15"/>
      <c r="V144" s="14"/>
      <c r="W144" s="14"/>
      <c r="X144" s="14"/>
      <c r="Y144" s="14"/>
      <c r="Z144" s="14"/>
      <c r="AA144" s="14"/>
      <c r="AB144" s="12"/>
      <c r="AC144" s="14"/>
      <c r="AD144" s="39">
        <f t="shared" si="5"/>
        <v>0</v>
      </c>
      <c r="AE144" s="43"/>
      <c r="AF144" s="43"/>
      <c r="AG144" s="43"/>
    </row>
    <row r="145" spans="1:33" s="40" customFormat="1">
      <c r="A145" s="15">
        <v>1.64</v>
      </c>
      <c r="B145" s="32" t="s">
        <v>18</v>
      </c>
      <c r="C145" s="12"/>
      <c r="D145" s="12"/>
      <c r="E145" s="12"/>
      <c r="F145" s="12"/>
      <c r="G145" s="12"/>
      <c r="H145" s="12"/>
      <c r="I145" s="15"/>
      <c r="J145" s="15">
        <v>65.650000000000006</v>
      </c>
      <c r="K145" s="41">
        <v>1663280.63</v>
      </c>
      <c r="L145" s="37">
        <f t="shared" si="4"/>
        <v>2727780.2331999997</v>
      </c>
      <c r="M145" s="12">
        <v>315</v>
      </c>
      <c r="N145" s="14"/>
      <c r="O145" s="14"/>
      <c r="P145" s="14"/>
      <c r="Q145" s="14"/>
      <c r="R145" s="14"/>
      <c r="S145" s="14"/>
      <c r="T145" s="14"/>
      <c r="U145" s="15"/>
      <c r="V145" s="14"/>
      <c r="W145" s="14"/>
      <c r="X145" s="14"/>
      <c r="Y145" s="14"/>
      <c r="Z145" s="14"/>
      <c r="AA145" s="14"/>
      <c r="AB145" s="12"/>
      <c r="AC145" s="14"/>
      <c r="AD145" s="39">
        <f t="shared" si="5"/>
        <v>0</v>
      </c>
      <c r="AE145" s="43"/>
      <c r="AF145" s="43"/>
      <c r="AG145" s="43"/>
    </row>
    <row r="146" spans="1:33" s="40" customFormat="1">
      <c r="A146" s="15">
        <v>1.64</v>
      </c>
      <c r="B146" s="32" t="s">
        <v>132</v>
      </c>
      <c r="C146" s="12">
        <v>38</v>
      </c>
      <c r="D146" s="12">
        <v>42</v>
      </c>
      <c r="E146" s="12">
        <v>7</v>
      </c>
      <c r="F146" s="12">
        <v>6</v>
      </c>
      <c r="G146" s="12">
        <v>4</v>
      </c>
      <c r="H146" s="12">
        <v>3</v>
      </c>
      <c r="I146" s="15">
        <v>0</v>
      </c>
      <c r="J146" s="15">
        <v>65.56</v>
      </c>
      <c r="K146" s="41">
        <v>1757218.87</v>
      </c>
      <c r="L146" s="37">
        <f t="shared" si="4"/>
        <v>2881838.9468</v>
      </c>
      <c r="M146" s="12">
        <v>643</v>
      </c>
      <c r="N146" s="14">
        <v>6.4</v>
      </c>
      <c r="O146" s="14"/>
      <c r="P146" s="14"/>
      <c r="Q146" s="14"/>
      <c r="R146" s="14"/>
      <c r="S146" s="14"/>
      <c r="T146" s="14"/>
      <c r="U146" s="15"/>
      <c r="V146" s="14"/>
      <c r="W146" s="14"/>
      <c r="X146" s="14"/>
      <c r="Y146" s="14"/>
      <c r="Z146" s="14"/>
      <c r="AA146" s="14"/>
      <c r="AB146" s="12"/>
      <c r="AC146" s="14"/>
      <c r="AD146" s="39">
        <f t="shared" si="5"/>
        <v>0</v>
      </c>
    </row>
    <row r="147" spans="1:33" s="40" customFormat="1">
      <c r="A147" s="34">
        <v>1.65</v>
      </c>
      <c r="B147" s="33" t="s">
        <v>18</v>
      </c>
      <c r="C147" s="33">
        <v>36</v>
      </c>
      <c r="D147" s="33">
        <v>38</v>
      </c>
      <c r="E147" s="33">
        <v>15</v>
      </c>
      <c r="F147" s="33">
        <v>7</v>
      </c>
      <c r="G147" s="33">
        <v>4</v>
      </c>
      <c r="H147" s="33">
        <v>0</v>
      </c>
      <c r="I147" s="33">
        <v>0</v>
      </c>
      <c r="J147" s="34">
        <v>61.29</v>
      </c>
      <c r="K147" s="36">
        <v>1377788.53</v>
      </c>
      <c r="L147" s="37">
        <f t="shared" si="4"/>
        <v>2273351.0745000001</v>
      </c>
      <c r="M147" s="33">
        <v>362</v>
      </c>
      <c r="N147" s="38">
        <v>7</v>
      </c>
      <c r="O147" s="38">
        <v>5</v>
      </c>
      <c r="P147" s="38">
        <v>61.2</v>
      </c>
      <c r="Q147" s="38">
        <v>30.3</v>
      </c>
      <c r="R147" s="38">
        <v>6</v>
      </c>
      <c r="S147" s="38">
        <v>2.5</v>
      </c>
      <c r="T147" s="38">
        <v>0</v>
      </c>
      <c r="U147" s="34">
        <v>3.83</v>
      </c>
      <c r="V147" s="38">
        <v>9.8000000000000007</v>
      </c>
      <c r="W147" s="38">
        <v>30</v>
      </c>
      <c r="X147" s="38">
        <v>78.3</v>
      </c>
      <c r="Y147" s="38">
        <v>25.6</v>
      </c>
      <c r="Z147" s="38">
        <v>32.700000000000003</v>
      </c>
      <c r="AA147" s="38">
        <v>15.5</v>
      </c>
      <c r="AB147" s="33">
        <v>160</v>
      </c>
      <c r="AC147" s="38">
        <v>7.5</v>
      </c>
      <c r="AD147" s="39">
        <f t="shared" si="5"/>
        <v>363736171.92000002</v>
      </c>
    </row>
    <row r="148" spans="1:33" s="40" customFormat="1">
      <c r="A148" s="34">
        <v>1.66</v>
      </c>
      <c r="B148" s="33" t="s">
        <v>132</v>
      </c>
      <c r="C148" s="33">
        <v>33</v>
      </c>
      <c r="D148" s="33">
        <v>40</v>
      </c>
      <c r="E148" s="33">
        <v>20</v>
      </c>
      <c r="F148" s="33">
        <v>5</v>
      </c>
      <c r="G148" s="33">
        <v>1</v>
      </c>
      <c r="H148" s="33">
        <v>1</v>
      </c>
      <c r="I148" s="33">
        <v>0</v>
      </c>
      <c r="J148" s="34">
        <v>62.58</v>
      </c>
      <c r="K148" s="36">
        <v>1330979.1299999999</v>
      </c>
      <c r="L148" s="37">
        <f t="shared" si="4"/>
        <v>2209425.3557999996</v>
      </c>
      <c r="M148" s="33">
        <v>422</v>
      </c>
      <c r="N148" s="38">
        <v>6.4</v>
      </c>
      <c r="O148" s="38">
        <v>5.9</v>
      </c>
      <c r="P148" s="38">
        <v>57.6</v>
      </c>
      <c r="Q148" s="38">
        <v>28</v>
      </c>
      <c r="R148" s="38">
        <v>9.3000000000000007</v>
      </c>
      <c r="S148" s="38">
        <v>4</v>
      </c>
      <c r="T148" s="38">
        <v>1.1000000000000001</v>
      </c>
      <c r="U148" s="34">
        <v>3.67</v>
      </c>
      <c r="V148" s="38">
        <v>11.6</v>
      </c>
      <c r="W148" s="38">
        <v>33.6</v>
      </c>
      <c r="X148" s="38">
        <v>91.5</v>
      </c>
      <c r="Y148" s="38">
        <v>31.5</v>
      </c>
      <c r="Z148" s="38">
        <v>34.4</v>
      </c>
      <c r="AA148" s="38">
        <v>13.3</v>
      </c>
      <c r="AB148" s="33">
        <v>222</v>
      </c>
      <c r="AC148" s="38">
        <v>6.6</v>
      </c>
      <c r="AD148" s="39">
        <f t="shared" si="5"/>
        <v>490492428.98759991</v>
      </c>
    </row>
    <row r="149" spans="1:33" s="40" customFormat="1">
      <c r="A149" s="34">
        <v>1.67</v>
      </c>
      <c r="B149" s="33" t="s">
        <v>18</v>
      </c>
      <c r="C149" s="33">
        <v>34</v>
      </c>
      <c r="D149" s="33">
        <v>41</v>
      </c>
      <c r="E149" s="33">
        <v>17</v>
      </c>
      <c r="F149" s="33">
        <v>4</v>
      </c>
      <c r="G149" s="33">
        <v>4</v>
      </c>
      <c r="H149" s="33">
        <v>0</v>
      </c>
      <c r="I149" s="33">
        <v>0</v>
      </c>
      <c r="J149" s="34">
        <v>72.78</v>
      </c>
      <c r="K149" s="36">
        <v>2250804.04</v>
      </c>
      <c r="L149" s="37">
        <f t="shared" si="4"/>
        <v>3758842.7467999998</v>
      </c>
      <c r="M149" s="33">
        <v>271</v>
      </c>
      <c r="N149" s="38">
        <v>6.3</v>
      </c>
      <c r="O149" s="38">
        <v>4.5</v>
      </c>
      <c r="P149" s="38">
        <v>33.1</v>
      </c>
      <c r="Q149" s="38">
        <v>51.7</v>
      </c>
      <c r="R149" s="38">
        <v>5</v>
      </c>
      <c r="S149" s="38">
        <v>10</v>
      </c>
      <c r="T149" s="38">
        <v>0.2</v>
      </c>
      <c r="U149" s="34">
        <v>3.26</v>
      </c>
      <c r="V149" s="38">
        <v>9.6</v>
      </c>
      <c r="W149" s="38">
        <v>29.1</v>
      </c>
      <c r="X149" s="38">
        <v>89.4</v>
      </c>
      <c r="Y149" s="38">
        <v>29.5</v>
      </c>
      <c r="Z149" s="38">
        <v>33</v>
      </c>
      <c r="AA149" s="38">
        <v>14.3</v>
      </c>
      <c r="AB149" s="33">
        <v>259</v>
      </c>
      <c r="AC149" s="38">
        <v>6.9</v>
      </c>
      <c r="AD149" s="39">
        <f t="shared" si="5"/>
        <v>973540271.42119992</v>
      </c>
    </row>
    <row r="150" spans="1:33" s="40" customFormat="1">
      <c r="A150" s="34">
        <v>1.69</v>
      </c>
      <c r="B150" s="33" t="s">
        <v>124</v>
      </c>
      <c r="C150" s="33">
        <v>42</v>
      </c>
      <c r="D150" s="33">
        <v>35</v>
      </c>
      <c r="E150" s="33">
        <v>13</v>
      </c>
      <c r="F150" s="33">
        <v>4</v>
      </c>
      <c r="G150" s="33">
        <v>3</v>
      </c>
      <c r="H150" s="33">
        <v>3</v>
      </c>
      <c r="I150" s="33">
        <v>1</v>
      </c>
      <c r="J150" s="34">
        <v>54.45</v>
      </c>
      <c r="K150" s="36">
        <v>1025094.07</v>
      </c>
      <c r="L150" s="37">
        <f t="shared" si="4"/>
        <v>1732408.9782999998</v>
      </c>
      <c r="M150" s="33">
        <v>58</v>
      </c>
      <c r="N150" s="38">
        <v>6.5</v>
      </c>
      <c r="O150" s="38">
        <v>3.6</v>
      </c>
      <c r="P150" s="38">
        <v>4.2</v>
      </c>
      <c r="Q150" s="38">
        <v>20.399999999999999</v>
      </c>
      <c r="R150" s="38">
        <v>12.6</v>
      </c>
      <c r="S150" s="38">
        <v>0.2</v>
      </c>
      <c r="T150" s="38">
        <v>62.6</v>
      </c>
      <c r="U150" s="34">
        <v>2.63</v>
      </c>
      <c r="V150" s="38">
        <v>8.4</v>
      </c>
      <c r="W150" s="38">
        <v>25.6</v>
      </c>
      <c r="X150" s="38">
        <v>97.4</v>
      </c>
      <c r="Y150" s="38">
        <v>32</v>
      </c>
      <c r="Z150" s="38">
        <v>32.9</v>
      </c>
      <c r="AA150" s="38">
        <v>24</v>
      </c>
      <c r="AB150" s="33">
        <v>35</v>
      </c>
      <c r="AC150" s="38">
        <v>6.9</v>
      </c>
      <c r="AD150" s="39">
        <f t="shared" si="5"/>
        <v>60634314.240499996</v>
      </c>
    </row>
    <row r="151" spans="1:33" s="40" customFormat="1">
      <c r="A151" s="34">
        <v>1.7</v>
      </c>
      <c r="B151" s="33" t="s">
        <v>18</v>
      </c>
      <c r="C151" s="35">
        <v>32</v>
      </c>
      <c r="D151" s="35">
        <v>40</v>
      </c>
      <c r="E151" s="35">
        <v>21</v>
      </c>
      <c r="F151" s="35">
        <v>6</v>
      </c>
      <c r="G151" s="35">
        <v>1</v>
      </c>
      <c r="H151" s="35">
        <v>0</v>
      </c>
      <c r="I151" s="33">
        <v>0</v>
      </c>
      <c r="J151" s="34">
        <v>59.46</v>
      </c>
      <c r="K151" s="36">
        <v>1174161.33</v>
      </c>
      <c r="L151" s="37">
        <f t="shared" si="4"/>
        <v>1996074.2610000002</v>
      </c>
      <c r="M151" s="33">
        <v>304</v>
      </c>
      <c r="N151" s="38">
        <v>7.2</v>
      </c>
      <c r="O151" s="38">
        <v>4.4000000000000004</v>
      </c>
      <c r="P151" s="38">
        <v>55.9</v>
      </c>
      <c r="Q151" s="38">
        <v>35.200000000000003</v>
      </c>
      <c r="R151" s="38">
        <v>1.8</v>
      </c>
      <c r="S151" s="38">
        <v>7</v>
      </c>
      <c r="T151" s="38">
        <v>0.1</v>
      </c>
      <c r="U151" s="34">
        <v>3.86</v>
      </c>
      <c r="V151" s="38">
        <v>11.4</v>
      </c>
      <c r="W151" s="38">
        <v>34.6</v>
      </c>
      <c r="X151" s="38">
        <v>89.4</v>
      </c>
      <c r="Y151" s="38">
        <v>29.4</v>
      </c>
      <c r="Z151" s="38">
        <v>32.799999999999997</v>
      </c>
      <c r="AA151" s="38">
        <v>14.2</v>
      </c>
      <c r="AB151" s="35">
        <v>197</v>
      </c>
      <c r="AC151" s="38">
        <v>7.4</v>
      </c>
      <c r="AD151" s="39">
        <f t="shared" si="5"/>
        <v>393226629.41700006</v>
      </c>
    </row>
    <row r="152" spans="1:33" s="40" customFormat="1">
      <c r="A152" s="15">
        <v>1.7</v>
      </c>
      <c r="B152" s="32" t="s">
        <v>15</v>
      </c>
      <c r="C152" s="12">
        <v>29</v>
      </c>
      <c r="D152" s="12">
        <v>44</v>
      </c>
      <c r="E152" s="12">
        <v>19</v>
      </c>
      <c r="F152" s="12">
        <v>6</v>
      </c>
      <c r="G152" s="12">
        <v>2</v>
      </c>
      <c r="H152" s="12">
        <v>0</v>
      </c>
      <c r="I152" s="15">
        <v>0</v>
      </c>
      <c r="J152" s="15">
        <v>68.900000000000006</v>
      </c>
      <c r="K152" s="41">
        <v>1884772.85</v>
      </c>
      <c r="L152" s="37">
        <f t="shared" si="4"/>
        <v>3204113.8450000002</v>
      </c>
      <c r="M152" s="12">
        <v>392</v>
      </c>
      <c r="N152" s="14">
        <v>5.5</v>
      </c>
      <c r="O152" s="14"/>
      <c r="P152" s="14"/>
      <c r="Q152" s="14"/>
      <c r="R152" s="14"/>
      <c r="S152" s="14"/>
      <c r="T152" s="14"/>
      <c r="U152" s="15"/>
      <c r="V152" s="14"/>
      <c r="W152" s="14"/>
      <c r="X152" s="14"/>
      <c r="Y152" s="14"/>
      <c r="Z152" s="14"/>
      <c r="AA152" s="14"/>
      <c r="AB152" s="12"/>
      <c r="AC152" s="14"/>
      <c r="AD152" s="39">
        <f t="shared" si="5"/>
        <v>0</v>
      </c>
    </row>
    <row r="153" spans="1:33" s="40" customFormat="1">
      <c r="A153" s="34">
        <v>1.72</v>
      </c>
      <c r="B153" s="33" t="s">
        <v>15</v>
      </c>
      <c r="C153" s="35">
        <v>39</v>
      </c>
      <c r="D153" s="35">
        <v>32</v>
      </c>
      <c r="E153" s="35">
        <v>17</v>
      </c>
      <c r="F153" s="35">
        <v>8</v>
      </c>
      <c r="G153" s="35">
        <v>4</v>
      </c>
      <c r="H153" s="35">
        <v>0</v>
      </c>
      <c r="I153" s="33">
        <v>0</v>
      </c>
      <c r="J153" s="34">
        <v>63.3</v>
      </c>
      <c r="K153" s="36">
        <v>1744886</v>
      </c>
      <c r="L153" s="37">
        <f t="shared" si="4"/>
        <v>3001203.92</v>
      </c>
      <c r="M153" s="33">
        <v>448</v>
      </c>
      <c r="N153" s="38">
        <v>7.2</v>
      </c>
      <c r="O153" s="38">
        <v>5.3</v>
      </c>
      <c r="P153" s="38">
        <v>71.2</v>
      </c>
      <c r="Q153" s="38">
        <v>22.8</v>
      </c>
      <c r="R153" s="38">
        <v>3.7</v>
      </c>
      <c r="S153" s="38">
        <v>2.2999999999999998</v>
      </c>
      <c r="T153" s="38">
        <v>0</v>
      </c>
      <c r="U153" s="34">
        <v>3.57</v>
      </c>
      <c r="V153" s="38">
        <v>11.2</v>
      </c>
      <c r="W153" s="38">
        <v>33.700000000000003</v>
      </c>
      <c r="X153" s="38">
        <v>94.2</v>
      </c>
      <c r="Y153" s="38">
        <v>31.3</v>
      </c>
      <c r="Z153" s="38">
        <v>33.200000000000003</v>
      </c>
      <c r="AA153" s="38">
        <v>13</v>
      </c>
      <c r="AB153" s="35">
        <v>152</v>
      </c>
      <c r="AC153" s="38">
        <v>7.2</v>
      </c>
      <c r="AD153" s="39">
        <f t="shared" si="5"/>
        <v>456182995.83999997</v>
      </c>
      <c r="AE153" s="43"/>
      <c r="AF153" s="43"/>
      <c r="AG153" s="43"/>
    </row>
    <row r="154" spans="1:33" s="40" customFormat="1">
      <c r="A154" s="15">
        <v>1.73</v>
      </c>
      <c r="B154" s="32" t="s">
        <v>32</v>
      </c>
      <c r="C154" s="12">
        <v>38</v>
      </c>
      <c r="D154" s="12">
        <v>40</v>
      </c>
      <c r="E154" s="12">
        <v>11</v>
      </c>
      <c r="F154" s="12">
        <v>5</v>
      </c>
      <c r="G154" s="12">
        <v>4</v>
      </c>
      <c r="H154" s="12">
        <v>2</v>
      </c>
      <c r="I154" s="32">
        <v>0</v>
      </c>
      <c r="J154" s="15">
        <v>54.06</v>
      </c>
      <c r="K154" s="37">
        <v>1243540.82</v>
      </c>
      <c r="L154" s="37">
        <f t="shared" si="4"/>
        <v>2151325.6186000002</v>
      </c>
      <c r="M154" s="32">
        <v>314</v>
      </c>
      <c r="N154" s="14">
        <v>6.5</v>
      </c>
      <c r="O154" s="14">
        <v>7.3</v>
      </c>
      <c r="P154" s="14">
        <v>29.3</v>
      </c>
      <c r="Q154" s="14">
        <v>53.4</v>
      </c>
      <c r="R154" s="14">
        <v>8.1</v>
      </c>
      <c r="S154" s="14">
        <v>7</v>
      </c>
      <c r="T154" s="14">
        <v>2.2000000000000002</v>
      </c>
      <c r="U154" s="15">
        <v>3.7</v>
      </c>
      <c r="V154" s="14">
        <v>10.3</v>
      </c>
      <c r="W154" s="14">
        <v>31.7</v>
      </c>
      <c r="X154" s="14">
        <v>85.4</v>
      </c>
      <c r="Y154" s="14">
        <v>27.9</v>
      </c>
      <c r="Z154" s="14">
        <v>32.700000000000003</v>
      </c>
      <c r="AA154" s="14">
        <v>13.1</v>
      </c>
      <c r="AB154" s="12">
        <v>263</v>
      </c>
      <c r="AC154" s="14">
        <v>7.2</v>
      </c>
      <c r="AD154" s="39">
        <f t="shared" si="5"/>
        <v>565798637.6918</v>
      </c>
      <c r="AE154" s="43"/>
      <c r="AF154" s="43"/>
      <c r="AG154" s="43"/>
    </row>
    <row r="155" spans="1:33" s="40" customFormat="1">
      <c r="A155" s="15">
        <v>1.73</v>
      </c>
      <c r="B155" s="32" t="s">
        <v>101</v>
      </c>
      <c r="C155" s="12">
        <v>39</v>
      </c>
      <c r="D155" s="12">
        <v>35</v>
      </c>
      <c r="E155" s="12">
        <v>17</v>
      </c>
      <c r="F155" s="12">
        <v>4</v>
      </c>
      <c r="G155" s="12">
        <v>2</v>
      </c>
      <c r="H155" s="12">
        <v>4</v>
      </c>
      <c r="I155" s="15"/>
      <c r="J155" s="15">
        <v>66.7</v>
      </c>
      <c r="K155" s="41">
        <v>1895877.59</v>
      </c>
      <c r="L155" s="37">
        <f t="shared" si="4"/>
        <v>3279868.2307000002</v>
      </c>
      <c r="M155" s="12"/>
      <c r="N155" s="14"/>
      <c r="O155" s="14"/>
      <c r="P155" s="14"/>
      <c r="Q155" s="14"/>
      <c r="R155" s="14"/>
      <c r="S155" s="14"/>
      <c r="T155" s="14"/>
      <c r="U155" s="15"/>
      <c r="V155" s="14"/>
      <c r="W155" s="14"/>
      <c r="X155" s="14"/>
      <c r="Y155" s="14"/>
      <c r="Z155" s="14"/>
      <c r="AA155" s="14"/>
      <c r="AB155" s="12"/>
      <c r="AC155" s="14"/>
      <c r="AD155" s="39">
        <f t="shared" si="5"/>
        <v>0</v>
      </c>
      <c r="AE155" s="43"/>
      <c r="AF155" s="43"/>
      <c r="AG155" s="43"/>
    </row>
    <row r="156" spans="1:33" s="40" customFormat="1">
      <c r="A156" s="34">
        <v>1.75</v>
      </c>
      <c r="B156" s="33" t="s">
        <v>18</v>
      </c>
      <c r="C156" s="33">
        <v>27</v>
      </c>
      <c r="D156" s="33">
        <v>44</v>
      </c>
      <c r="E156" s="33">
        <v>22</v>
      </c>
      <c r="F156" s="33">
        <v>6</v>
      </c>
      <c r="G156" s="33">
        <v>1</v>
      </c>
      <c r="H156" s="33">
        <v>0</v>
      </c>
      <c r="I156" s="33">
        <v>0</v>
      </c>
      <c r="J156" s="34">
        <v>47.96</v>
      </c>
      <c r="K156" s="36">
        <v>612493.81000000006</v>
      </c>
      <c r="L156" s="37">
        <f t="shared" si="4"/>
        <v>1071864.1675</v>
      </c>
      <c r="M156" s="33">
        <v>91</v>
      </c>
      <c r="N156" s="38">
        <v>6.7</v>
      </c>
      <c r="O156" s="38">
        <v>2.9</v>
      </c>
      <c r="P156" s="38">
        <v>70.7</v>
      </c>
      <c r="Q156" s="38">
        <v>18.7</v>
      </c>
      <c r="R156" s="38">
        <v>8.4</v>
      </c>
      <c r="S156" s="38">
        <v>2</v>
      </c>
      <c r="T156" s="38">
        <v>0.2</v>
      </c>
      <c r="U156" s="34">
        <v>2.23</v>
      </c>
      <c r="V156" s="38">
        <v>7.2</v>
      </c>
      <c r="W156" s="38">
        <v>21.9</v>
      </c>
      <c r="X156" s="38">
        <v>97.9</v>
      </c>
      <c r="Y156" s="38">
        <v>32.299999999999997</v>
      </c>
      <c r="Z156" s="38">
        <v>32.9</v>
      </c>
      <c r="AA156" s="38">
        <v>20.2</v>
      </c>
      <c r="AB156" s="33">
        <v>63</v>
      </c>
      <c r="AC156" s="38">
        <v>6.7</v>
      </c>
      <c r="AD156" s="39">
        <f t="shared" si="5"/>
        <v>67527442.552499995</v>
      </c>
    </row>
    <row r="157" spans="1:33" s="40" customFormat="1">
      <c r="A157" s="34">
        <v>1.75</v>
      </c>
      <c r="B157" s="33" t="s">
        <v>122</v>
      </c>
      <c r="C157" s="33">
        <v>41</v>
      </c>
      <c r="D157" s="33">
        <v>34</v>
      </c>
      <c r="E157" s="33">
        <v>16</v>
      </c>
      <c r="F157" s="33">
        <v>5</v>
      </c>
      <c r="G157" s="33">
        <v>1</v>
      </c>
      <c r="H157" s="33">
        <v>2</v>
      </c>
      <c r="I157" s="33">
        <v>1</v>
      </c>
      <c r="J157" s="34">
        <v>59.93</v>
      </c>
      <c r="K157" s="36">
        <v>1480313.38</v>
      </c>
      <c r="L157" s="37">
        <f t="shared" si="4"/>
        <v>2590548.415</v>
      </c>
      <c r="M157" s="33">
        <v>601</v>
      </c>
      <c r="N157" s="38">
        <v>6.2</v>
      </c>
      <c r="O157" s="38">
        <v>8.1999999999999993</v>
      </c>
      <c r="P157" s="38">
        <v>58.3</v>
      </c>
      <c r="Q157" s="38">
        <v>27</v>
      </c>
      <c r="R157" s="38">
        <v>10.7</v>
      </c>
      <c r="S157" s="38">
        <v>2.9</v>
      </c>
      <c r="T157" s="38">
        <v>1.1000000000000001</v>
      </c>
      <c r="U157" s="34">
        <v>4.16</v>
      </c>
      <c r="V157" s="38">
        <v>13.6</v>
      </c>
      <c r="W157" s="38">
        <v>37.9</v>
      </c>
      <c r="X157" s="38">
        <v>91</v>
      </c>
      <c r="Y157" s="38">
        <v>32.700000000000003</v>
      </c>
      <c r="Z157" s="38">
        <v>36</v>
      </c>
      <c r="AA157" s="38">
        <v>13.7</v>
      </c>
      <c r="AB157" s="33">
        <v>333</v>
      </c>
      <c r="AC157" s="38">
        <v>6.4</v>
      </c>
      <c r="AD157" s="39">
        <f t="shared" si="5"/>
        <v>862652622.19500005</v>
      </c>
    </row>
    <row r="158" spans="1:33" s="40" customFormat="1">
      <c r="A158" s="15">
        <v>1.75</v>
      </c>
      <c r="B158" s="32" t="s">
        <v>122</v>
      </c>
      <c r="C158" s="12">
        <v>42</v>
      </c>
      <c r="D158" s="12">
        <v>34</v>
      </c>
      <c r="E158" s="12">
        <v>12</v>
      </c>
      <c r="F158" s="12">
        <v>7</v>
      </c>
      <c r="G158" s="12">
        <v>2</v>
      </c>
      <c r="H158" s="12">
        <v>1</v>
      </c>
      <c r="I158" s="15">
        <v>1</v>
      </c>
      <c r="J158" s="15">
        <v>74.77</v>
      </c>
      <c r="K158" s="41">
        <v>2644051.0099999998</v>
      </c>
      <c r="L158" s="37">
        <f t="shared" si="4"/>
        <v>4627089.2675000001</v>
      </c>
      <c r="M158" s="12">
        <v>243</v>
      </c>
      <c r="N158" s="14">
        <v>6.4</v>
      </c>
      <c r="O158" s="14"/>
      <c r="P158" s="14"/>
      <c r="Q158" s="14"/>
      <c r="R158" s="14"/>
      <c r="S158" s="14"/>
      <c r="T158" s="14"/>
      <c r="U158" s="15"/>
      <c r="V158" s="14"/>
      <c r="W158" s="14"/>
      <c r="X158" s="14"/>
      <c r="Y158" s="14"/>
      <c r="Z158" s="14"/>
      <c r="AA158" s="14"/>
      <c r="AB158" s="12"/>
      <c r="AC158" s="14"/>
      <c r="AD158" s="39">
        <f t="shared" si="5"/>
        <v>0</v>
      </c>
      <c r="AE158" s="43"/>
      <c r="AF158" s="43"/>
      <c r="AG158" s="43"/>
    </row>
    <row r="159" spans="1:33" s="40" customFormat="1">
      <c r="A159" s="15">
        <v>1.76</v>
      </c>
      <c r="B159" s="32" t="s">
        <v>124</v>
      </c>
      <c r="C159" s="12">
        <v>48</v>
      </c>
      <c r="D159" s="12">
        <v>32</v>
      </c>
      <c r="E159" s="12">
        <v>7</v>
      </c>
      <c r="F159" s="12">
        <v>6</v>
      </c>
      <c r="G159" s="12">
        <v>5</v>
      </c>
      <c r="H159" s="12">
        <v>2</v>
      </c>
      <c r="I159" s="32">
        <v>1</v>
      </c>
      <c r="J159" s="15">
        <v>57.38</v>
      </c>
      <c r="K159" s="37">
        <v>1140393.1100000001</v>
      </c>
      <c r="L159" s="37">
        <f t="shared" si="4"/>
        <v>2007091.8736000003</v>
      </c>
      <c r="M159" s="32">
        <v>199</v>
      </c>
      <c r="N159" s="14">
        <v>7</v>
      </c>
      <c r="O159" s="14">
        <v>5.6</v>
      </c>
      <c r="P159" s="14">
        <v>52.8</v>
      </c>
      <c r="Q159" s="14">
        <v>37.200000000000003</v>
      </c>
      <c r="R159" s="14">
        <v>7.2</v>
      </c>
      <c r="S159" s="14">
        <v>2.5</v>
      </c>
      <c r="T159" s="14">
        <v>0.3</v>
      </c>
      <c r="U159" s="15">
        <v>3.49</v>
      </c>
      <c r="V159" s="14">
        <v>10.1</v>
      </c>
      <c r="W159" s="14">
        <v>31.1</v>
      </c>
      <c r="X159" s="14">
        <v>88.9</v>
      </c>
      <c r="Y159" s="14">
        <v>29</v>
      </c>
      <c r="Z159" s="14">
        <v>32.5</v>
      </c>
      <c r="AA159" s="14">
        <v>14.1</v>
      </c>
      <c r="AB159" s="12">
        <v>189</v>
      </c>
      <c r="AC159" s="14">
        <v>7.2</v>
      </c>
      <c r="AD159" s="39">
        <f t="shared" si="5"/>
        <v>379340364.11040008</v>
      </c>
      <c r="AE159" s="43"/>
      <c r="AF159" s="43"/>
      <c r="AG159" s="43"/>
    </row>
    <row r="160" spans="1:33" s="40" customFormat="1">
      <c r="A160" s="15">
        <v>1.76</v>
      </c>
      <c r="B160" s="32" t="s">
        <v>90</v>
      </c>
      <c r="C160" s="12">
        <v>28</v>
      </c>
      <c r="D160" s="12">
        <v>17</v>
      </c>
      <c r="E160" s="12">
        <v>3</v>
      </c>
      <c r="F160" s="12">
        <v>1</v>
      </c>
      <c r="G160" s="12">
        <v>3</v>
      </c>
      <c r="H160" s="12">
        <v>1</v>
      </c>
      <c r="I160" s="32">
        <v>2</v>
      </c>
      <c r="J160" s="15">
        <v>69.59</v>
      </c>
      <c r="K160" s="37">
        <v>1860278.52</v>
      </c>
      <c r="L160" s="37">
        <f t="shared" si="4"/>
        <v>3274090.1952</v>
      </c>
      <c r="M160" s="32">
        <v>340</v>
      </c>
      <c r="N160" s="14">
        <v>7.3</v>
      </c>
      <c r="O160" s="14">
        <v>3.1</v>
      </c>
      <c r="P160" s="14">
        <v>65.599999999999994</v>
      </c>
      <c r="Q160" s="14">
        <v>27.7</v>
      </c>
      <c r="R160" s="14">
        <v>4.3</v>
      </c>
      <c r="S160" s="14">
        <v>2.2999999999999998</v>
      </c>
      <c r="T160" s="14">
        <v>0.1</v>
      </c>
      <c r="U160" s="15">
        <v>3.5</v>
      </c>
      <c r="V160" s="14">
        <v>10.7</v>
      </c>
      <c r="W160" s="14">
        <v>32.700000000000003</v>
      </c>
      <c r="X160" s="14">
        <v>93.3</v>
      </c>
      <c r="Y160" s="14">
        <v>30.6</v>
      </c>
      <c r="Z160" s="14">
        <v>32.799999999999997</v>
      </c>
      <c r="AA160" s="14">
        <v>13.8</v>
      </c>
      <c r="AB160" s="12">
        <v>165</v>
      </c>
      <c r="AC160" s="14">
        <v>7.3</v>
      </c>
      <c r="AD160" s="39">
        <f t="shared" si="5"/>
        <v>540224882.20799994</v>
      </c>
      <c r="AE160" s="43"/>
      <c r="AF160" s="43"/>
      <c r="AG160" s="43"/>
    </row>
    <row r="161" spans="1:33" s="40" customFormat="1">
      <c r="A161" s="15">
        <v>1.76</v>
      </c>
      <c r="B161" s="32" t="s">
        <v>132</v>
      </c>
      <c r="C161" s="12">
        <v>41</v>
      </c>
      <c r="D161" s="12">
        <v>30</v>
      </c>
      <c r="E161" s="12">
        <v>17</v>
      </c>
      <c r="F161" s="12">
        <v>8</v>
      </c>
      <c r="G161" s="12">
        <v>3</v>
      </c>
      <c r="H161" s="12">
        <v>1</v>
      </c>
      <c r="I161" s="15">
        <v>0</v>
      </c>
      <c r="J161" s="15">
        <v>77.5</v>
      </c>
      <c r="K161" s="41">
        <v>2505043.17</v>
      </c>
      <c r="L161" s="37">
        <f t="shared" si="4"/>
        <v>4408875.9791999999</v>
      </c>
      <c r="M161" s="12">
        <v>378</v>
      </c>
      <c r="N161" s="14">
        <v>7.4</v>
      </c>
      <c r="O161" s="14"/>
      <c r="P161" s="14"/>
      <c r="Q161" s="14"/>
      <c r="R161" s="14"/>
      <c r="S161" s="14"/>
      <c r="T161" s="14"/>
      <c r="U161" s="15"/>
      <c r="V161" s="14"/>
      <c r="W161" s="14"/>
      <c r="X161" s="14"/>
      <c r="Y161" s="14"/>
      <c r="Z161" s="14"/>
      <c r="AA161" s="14"/>
      <c r="AB161" s="12"/>
      <c r="AC161" s="14"/>
      <c r="AD161" s="39">
        <f t="shared" si="5"/>
        <v>0</v>
      </c>
    </row>
    <row r="162" spans="1:33" s="40" customFormat="1">
      <c r="A162" s="34">
        <v>1.77</v>
      </c>
      <c r="B162" s="33" t="s">
        <v>35</v>
      </c>
      <c r="C162" s="33">
        <v>38</v>
      </c>
      <c r="D162" s="33">
        <v>35</v>
      </c>
      <c r="E162" s="33">
        <v>17</v>
      </c>
      <c r="F162" s="33">
        <v>7</v>
      </c>
      <c r="G162" s="33">
        <v>1</v>
      </c>
      <c r="H162" s="33">
        <v>1</v>
      </c>
      <c r="I162" s="33">
        <v>1</v>
      </c>
      <c r="J162" s="34"/>
      <c r="K162" s="36"/>
      <c r="L162" s="37">
        <f t="shared" si="4"/>
        <v>0</v>
      </c>
      <c r="M162" s="33">
        <v>331</v>
      </c>
      <c r="N162" s="38">
        <v>7.5</v>
      </c>
      <c r="O162" s="38">
        <v>8.6999999999999993</v>
      </c>
      <c r="P162" s="38">
        <v>76.3</v>
      </c>
      <c r="Q162" s="38">
        <v>11</v>
      </c>
      <c r="R162" s="38">
        <v>4.7</v>
      </c>
      <c r="S162" s="38">
        <v>4.7</v>
      </c>
      <c r="T162" s="38">
        <v>0.3</v>
      </c>
      <c r="U162" s="34">
        <v>2.5499999999999998</v>
      </c>
      <c r="V162" s="38">
        <v>8.1999999999999993</v>
      </c>
      <c r="W162" s="38">
        <v>24.2</v>
      </c>
      <c r="X162" s="38">
        <v>95.1</v>
      </c>
      <c r="Y162" s="38">
        <v>32.1</v>
      </c>
      <c r="Z162" s="38">
        <v>33.799999999999997</v>
      </c>
      <c r="AA162" s="38">
        <v>12.6</v>
      </c>
      <c r="AB162" s="33">
        <v>238</v>
      </c>
      <c r="AC162" s="38">
        <v>7.6</v>
      </c>
      <c r="AD162" s="39">
        <f t="shared" si="5"/>
        <v>0</v>
      </c>
    </row>
    <row r="163" spans="1:33" s="40" customFormat="1">
      <c r="A163" s="34">
        <v>1.77</v>
      </c>
      <c r="B163" s="33" t="s">
        <v>15</v>
      </c>
      <c r="C163" s="35">
        <v>26</v>
      </c>
      <c r="D163" s="35">
        <v>44</v>
      </c>
      <c r="E163" s="35">
        <v>21</v>
      </c>
      <c r="F163" s="35">
        <v>8</v>
      </c>
      <c r="G163" s="35">
        <v>1</v>
      </c>
      <c r="H163" s="35">
        <v>0</v>
      </c>
      <c r="I163" s="33">
        <v>0</v>
      </c>
      <c r="J163" s="34">
        <v>56.05</v>
      </c>
      <c r="K163" s="36">
        <v>1095033.6200000001</v>
      </c>
      <c r="L163" s="37">
        <f t="shared" si="4"/>
        <v>1938209.5074000002</v>
      </c>
      <c r="M163" s="33">
        <v>487</v>
      </c>
      <c r="N163" s="38">
        <v>8.1999999999999993</v>
      </c>
      <c r="O163" s="38">
        <v>4.9000000000000004</v>
      </c>
      <c r="P163" s="38">
        <v>56.8</v>
      </c>
      <c r="Q163" s="38">
        <v>30.5</v>
      </c>
      <c r="R163" s="38">
        <v>6</v>
      </c>
      <c r="S163" s="38">
        <v>1.7</v>
      </c>
      <c r="T163" s="38">
        <v>5</v>
      </c>
      <c r="U163" s="34">
        <v>3.21</v>
      </c>
      <c r="V163" s="38">
        <v>10</v>
      </c>
      <c r="W163" s="38">
        <v>30.5</v>
      </c>
      <c r="X163" s="38">
        <v>94.9</v>
      </c>
      <c r="Y163" s="38">
        <v>31.2</v>
      </c>
      <c r="Z163" s="38">
        <v>32.9</v>
      </c>
      <c r="AA163" s="38">
        <v>13.4</v>
      </c>
      <c r="AB163" s="35">
        <v>252</v>
      </c>
      <c r="AC163" s="38">
        <v>8.1999999999999993</v>
      </c>
      <c r="AD163" s="39">
        <f t="shared" si="5"/>
        <v>488428795.86480004</v>
      </c>
    </row>
    <row r="164" spans="1:33" s="40" customFormat="1">
      <c r="A164" s="34">
        <v>1.78</v>
      </c>
      <c r="B164" s="33" t="s">
        <v>132</v>
      </c>
      <c r="C164" s="33">
        <v>44</v>
      </c>
      <c r="D164" s="33">
        <v>24</v>
      </c>
      <c r="E164" s="33">
        <v>22</v>
      </c>
      <c r="F164" s="33">
        <v>5</v>
      </c>
      <c r="G164" s="33">
        <v>4</v>
      </c>
      <c r="H164" s="33">
        <v>1</v>
      </c>
      <c r="I164" s="33">
        <v>0</v>
      </c>
      <c r="J164" s="34">
        <v>54.25</v>
      </c>
      <c r="K164" s="36">
        <v>938411.62</v>
      </c>
      <c r="L164" s="37">
        <f t="shared" si="4"/>
        <v>1670372.6836000001</v>
      </c>
      <c r="M164" s="33">
        <v>381</v>
      </c>
      <c r="N164" s="38">
        <v>8</v>
      </c>
      <c r="O164" s="38">
        <v>6.1</v>
      </c>
      <c r="P164" s="38">
        <v>58.4</v>
      </c>
      <c r="Q164" s="38">
        <v>27.4</v>
      </c>
      <c r="R164" s="38">
        <v>8.9</v>
      </c>
      <c r="S164" s="38">
        <v>2.1</v>
      </c>
      <c r="T164" s="38">
        <v>3.2</v>
      </c>
      <c r="U164" s="34">
        <v>3.58</v>
      </c>
      <c r="V164" s="38">
        <v>10.9</v>
      </c>
      <c r="W164" s="38">
        <v>32.700000000000003</v>
      </c>
      <c r="X164" s="38">
        <v>91.3</v>
      </c>
      <c r="Y164" s="38">
        <v>30.5</v>
      </c>
      <c r="Z164" s="38">
        <v>33.299999999999997</v>
      </c>
      <c r="AA164" s="38">
        <v>17.399999999999999</v>
      </c>
      <c r="AB164" s="33">
        <v>202</v>
      </c>
      <c r="AC164" s="38">
        <v>8</v>
      </c>
      <c r="AD164" s="39">
        <f t="shared" si="5"/>
        <v>337415282.08720005</v>
      </c>
    </row>
    <row r="165" spans="1:33" s="40" customFormat="1">
      <c r="A165" s="34">
        <v>1.78</v>
      </c>
      <c r="B165" s="33" t="s">
        <v>18</v>
      </c>
      <c r="C165" s="33">
        <v>28</v>
      </c>
      <c r="D165" s="33">
        <v>41</v>
      </c>
      <c r="E165" s="33">
        <v>26</v>
      </c>
      <c r="F165" s="33">
        <v>4</v>
      </c>
      <c r="G165" s="33">
        <v>2</v>
      </c>
      <c r="H165" s="33">
        <v>0</v>
      </c>
      <c r="I165" s="33">
        <v>0</v>
      </c>
      <c r="J165" s="34">
        <v>59.64</v>
      </c>
      <c r="K165" s="36">
        <v>1361484.67</v>
      </c>
      <c r="L165" s="37">
        <f t="shared" si="4"/>
        <v>2423442.7125999997</v>
      </c>
      <c r="M165" s="33"/>
      <c r="N165" s="38"/>
      <c r="O165" s="38">
        <v>4.5999999999999996</v>
      </c>
      <c r="P165" s="38">
        <v>55.1</v>
      </c>
      <c r="Q165" s="38">
        <v>36.5</v>
      </c>
      <c r="R165" s="38">
        <v>5.7</v>
      </c>
      <c r="S165" s="38">
        <v>2.4</v>
      </c>
      <c r="T165" s="38">
        <v>0.3</v>
      </c>
      <c r="U165" s="34">
        <v>3.96</v>
      </c>
      <c r="V165" s="38">
        <v>12.1</v>
      </c>
      <c r="W165" s="38">
        <v>35.9</v>
      </c>
      <c r="X165" s="38">
        <v>90.5</v>
      </c>
      <c r="Y165" s="38">
        <v>30.5</v>
      </c>
      <c r="Z165" s="38">
        <v>33.700000000000003</v>
      </c>
      <c r="AA165" s="38">
        <v>13.7</v>
      </c>
      <c r="AB165" s="33">
        <v>219</v>
      </c>
      <c r="AC165" s="38">
        <v>7.2</v>
      </c>
      <c r="AD165" s="39">
        <f t="shared" si="5"/>
        <v>530733954.05939996</v>
      </c>
    </row>
    <row r="166" spans="1:33" s="40" customFormat="1">
      <c r="A166" s="34">
        <v>1.78</v>
      </c>
      <c r="B166" s="33" t="s">
        <v>32</v>
      </c>
      <c r="C166" s="35">
        <v>43</v>
      </c>
      <c r="D166" s="35">
        <v>32</v>
      </c>
      <c r="E166" s="35">
        <v>10</v>
      </c>
      <c r="F166" s="35">
        <v>8</v>
      </c>
      <c r="G166" s="35">
        <v>3</v>
      </c>
      <c r="H166" s="35">
        <v>5</v>
      </c>
      <c r="I166" s="33">
        <v>0</v>
      </c>
      <c r="J166" s="34">
        <v>73.78</v>
      </c>
      <c r="K166" s="36">
        <v>2682627.19</v>
      </c>
      <c r="L166" s="37">
        <f t="shared" si="4"/>
        <v>4775076.3981999997</v>
      </c>
      <c r="M166" s="33">
        <v>279</v>
      </c>
      <c r="N166" s="38">
        <v>9.1999999999999993</v>
      </c>
      <c r="O166" s="38">
        <v>4.5</v>
      </c>
      <c r="P166" s="38">
        <v>58.9</v>
      </c>
      <c r="Q166" s="38">
        <v>32.9</v>
      </c>
      <c r="R166" s="38">
        <v>6.8</v>
      </c>
      <c r="S166" s="38">
        <v>1.1000000000000001</v>
      </c>
      <c r="T166" s="38">
        <v>0.3</v>
      </c>
      <c r="U166" s="34">
        <v>3.55</v>
      </c>
      <c r="V166" s="38">
        <v>10.5</v>
      </c>
      <c r="W166" s="38">
        <v>31.7</v>
      </c>
      <c r="X166" s="38">
        <v>89.4</v>
      </c>
      <c r="Y166" s="38">
        <v>29.5</v>
      </c>
      <c r="Z166" s="38">
        <v>33</v>
      </c>
      <c r="AA166" s="38">
        <v>13.5</v>
      </c>
      <c r="AB166" s="35">
        <v>155</v>
      </c>
      <c r="AC166" s="38">
        <v>9.1999999999999993</v>
      </c>
      <c r="AD166" s="39">
        <f t="shared" si="5"/>
        <v>740136841.72099996</v>
      </c>
    </row>
    <row r="167" spans="1:33" s="40" customFormat="1">
      <c r="A167" s="34">
        <v>1.79</v>
      </c>
      <c r="B167" s="33" t="s">
        <v>35</v>
      </c>
      <c r="C167" s="35">
        <v>30</v>
      </c>
      <c r="D167" s="35">
        <v>43</v>
      </c>
      <c r="E167" s="35">
        <v>21</v>
      </c>
      <c r="F167" s="35">
        <v>3</v>
      </c>
      <c r="G167" s="35">
        <v>2</v>
      </c>
      <c r="H167" s="35">
        <v>1</v>
      </c>
      <c r="I167" s="33">
        <v>1</v>
      </c>
      <c r="J167" s="34">
        <v>48.45</v>
      </c>
      <c r="K167" s="36">
        <v>712667.37</v>
      </c>
      <c r="L167" s="37">
        <f t="shared" si="4"/>
        <v>1275674.5922999999</v>
      </c>
      <c r="M167" s="33">
        <v>503</v>
      </c>
      <c r="N167" s="38">
        <v>7.3</v>
      </c>
      <c r="O167" s="38">
        <v>5.7</v>
      </c>
      <c r="P167" s="38">
        <v>57.5</v>
      </c>
      <c r="Q167" s="38">
        <v>30.6</v>
      </c>
      <c r="R167" s="38">
        <v>10.3</v>
      </c>
      <c r="S167" s="38">
        <v>1.6</v>
      </c>
      <c r="T167" s="38">
        <v>0</v>
      </c>
      <c r="U167" s="34">
        <v>3.77</v>
      </c>
      <c r="V167" s="38">
        <v>9.1</v>
      </c>
      <c r="W167" s="38">
        <v>29.5</v>
      </c>
      <c r="X167" s="38">
        <v>78.099999999999994</v>
      </c>
      <c r="Y167" s="38">
        <v>24.2</v>
      </c>
      <c r="Z167" s="38">
        <v>31</v>
      </c>
      <c r="AA167" s="38">
        <v>22.6</v>
      </c>
      <c r="AB167" s="35">
        <v>312</v>
      </c>
      <c r="AC167" s="38">
        <v>7.8</v>
      </c>
      <c r="AD167" s="39">
        <f t="shared" si="5"/>
        <v>398010472.79759997</v>
      </c>
    </row>
    <row r="168" spans="1:33" s="40" customFormat="1">
      <c r="A168" s="15">
        <v>1.79</v>
      </c>
      <c r="B168" s="32" t="s">
        <v>35</v>
      </c>
      <c r="C168" s="12">
        <v>34</v>
      </c>
      <c r="D168" s="12">
        <v>38</v>
      </c>
      <c r="E168" s="12">
        <v>18</v>
      </c>
      <c r="F168" s="12">
        <v>5</v>
      </c>
      <c r="G168" s="12">
        <v>2</v>
      </c>
      <c r="H168" s="12">
        <v>2</v>
      </c>
      <c r="I168" s="32">
        <v>1</v>
      </c>
      <c r="J168" s="15">
        <v>57.79</v>
      </c>
      <c r="K168" s="37">
        <v>1308686.76</v>
      </c>
      <c r="L168" s="37">
        <f t="shared" si="4"/>
        <v>2342549.3004000001</v>
      </c>
      <c r="M168" s="32">
        <v>370</v>
      </c>
      <c r="N168" s="14">
        <v>7.1</v>
      </c>
      <c r="O168" s="14">
        <v>5.2</v>
      </c>
      <c r="P168" s="14">
        <v>76.900000000000006</v>
      </c>
      <c r="Q168" s="14">
        <v>17.3</v>
      </c>
      <c r="R168" s="14">
        <v>4.3</v>
      </c>
      <c r="S168" s="14">
        <v>1.5</v>
      </c>
      <c r="T168" s="14">
        <v>0</v>
      </c>
      <c r="U168" s="15">
        <v>3.57</v>
      </c>
      <c r="V168" s="14">
        <v>10.8</v>
      </c>
      <c r="W168" s="14">
        <v>33.200000000000003</v>
      </c>
      <c r="X168" s="14">
        <v>92.8</v>
      </c>
      <c r="Y168" s="14">
        <v>30.3</v>
      </c>
      <c r="Z168" s="14">
        <v>32.700000000000003</v>
      </c>
      <c r="AA168" s="14">
        <v>13</v>
      </c>
      <c r="AB168" s="12">
        <v>192</v>
      </c>
      <c r="AC168" s="14">
        <v>7.2</v>
      </c>
      <c r="AD168" s="39">
        <f t="shared" si="5"/>
        <v>449769465.67680001</v>
      </c>
    </row>
    <row r="169" spans="1:33" s="40" customFormat="1">
      <c r="A169" s="15">
        <v>1.8</v>
      </c>
      <c r="B169" s="32" t="s">
        <v>132</v>
      </c>
      <c r="C169" s="12">
        <v>24</v>
      </c>
      <c r="D169" s="12">
        <v>52</v>
      </c>
      <c r="E169" s="12">
        <v>15</v>
      </c>
      <c r="F169" s="12">
        <v>8</v>
      </c>
      <c r="G169" s="12">
        <v>1</v>
      </c>
      <c r="H169" s="12">
        <v>1</v>
      </c>
      <c r="I169" s="32">
        <v>0</v>
      </c>
      <c r="J169" s="15">
        <v>69.59</v>
      </c>
      <c r="K169" s="37">
        <v>1982512.96</v>
      </c>
      <c r="L169" s="37">
        <f t="shared" si="4"/>
        <v>3568523.3280000002</v>
      </c>
      <c r="M169" s="32">
        <v>185</v>
      </c>
      <c r="N169" s="14">
        <v>8.5</v>
      </c>
      <c r="O169" s="14">
        <v>3.8</v>
      </c>
      <c r="P169" s="14">
        <v>57.7</v>
      </c>
      <c r="Q169" s="14">
        <v>29.2</v>
      </c>
      <c r="R169" s="14">
        <v>6.3</v>
      </c>
      <c r="S169" s="14">
        <v>1.9</v>
      </c>
      <c r="T169" s="14">
        <v>4.5999999999999996</v>
      </c>
      <c r="U169" s="15">
        <v>3.51</v>
      </c>
      <c r="V169" s="14">
        <v>11.1</v>
      </c>
      <c r="W169" s="14">
        <v>33.6</v>
      </c>
      <c r="X169" s="14">
        <v>95.6</v>
      </c>
      <c r="Y169" s="14">
        <v>31.5</v>
      </c>
      <c r="Z169" s="14">
        <v>33</v>
      </c>
      <c r="AA169" s="14">
        <v>13.1</v>
      </c>
      <c r="AB169" s="12">
        <v>107</v>
      </c>
      <c r="AC169" s="14">
        <v>9.1</v>
      </c>
      <c r="AD169" s="39">
        <f t="shared" si="5"/>
        <v>381831996.09600002</v>
      </c>
      <c r="AE169" s="43"/>
      <c r="AF169" s="43"/>
      <c r="AG169" s="43"/>
    </row>
    <row r="170" spans="1:33" s="40" customFormat="1">
      <c r="A170" s="34">
        <v>1.81</v>
      </c>
      <c r="B170" s="33" t="s">
        <v>102</v>
      </c>
      <c r="C170" s="35">
        <v>41</v>
      </c>
      <c r="D170" s="35">
        <v>34</v>
      </c>
      <c r="E170" s="35">
        <v>9</v>
      </c>
      <c r="F170" s="35">
        <v>13</v>
      </c>
      <c r="G170" s="35">
        <v>1</v>
      </c>
      <c r="H170" s="35">
        <v>0</v>
      </c>
      <c r="I170" s="33">
        <v>2</v>
      </c>
      <c r="J170" s="34">
        <v>58.58</v>
      </c>
      <c r="K170" s="36">
        <v>1370572.73</v>
      </c>
      <c r="L170" s="37">
        <f t="shared" si="4"/>
        <v>2480736.6413000003</v>
      </c>
      <c r="M170" s="33">
        <v>339</v>
      </c>
      <c r="N170" s="38">
        <v>6.3</v>
      </c>
      <c r="O170" s="38">
        <v>8.4</v>
      </c>
      <c r="P170" s="38">
        <v>83.6</v>
      </c>
      <c r="Q170" s="38">
        <v>10.1</v>
      </c>
      <c r="R170" s="38">
        <v>5.5</v>
      </c>
      <c r="S170" s="38">
        <v>0.8</v>
      </c>
      <c r="T170" s="38">
        <v>0</v>
      </c>
      <c r="U170" s="34">
        <v>3.39</v>
      </c>
      <c r="V170" s="38">
        <v>8.9</v>
      </c>
      <c r="W170" s="38">
        <v>27.6</v>
      </c>
      <c r="X170" s="38">
        <v>81.5</v>
      </c>
      <c r="Y170" s="38">
        <v>26.4</v>
      </c>
      <c r="Z170" s="38">
        <v>32.299999999999997</v>
      </c>
      <c r="AA170" s="38">
        <v>17.8</v>
      </c>
      <c r="AB170" s="35">
        <v>236</v>
      </c>
      <c r="AC170" s="38">
        <v>6.5</v>
      </c>
      <c r="AD170" s="39">
        <f t="shared" si="5"/>
        <v>585453847.34680009</v>
      </c>
      <c r="AE170" s="43"/>
      <c r="AF170" s="43"/>
      <c r="AG170" s="43"/>
    </row>
    <row r="171" spans="1:33" s="40" customFormat="1">
      <c r="A171" s="34">
        <v>1.81</v>
      </c>
      <c r="B171" s="33" t="s">
        <v>124</v>
      </c>
      <c r="C171" s="33">
        <v>40</v>
      </c>
      <c r="D171" s="33">
        <v>33</v>
      </c>
      <c r="E171" s="33">
        <v>16</v>
      </c>
      <c r="F171" s="33">
        <v>3</v>
      </c>
      <c r="G171" s="33">
        <v>5</v>
      </c>
      <c r="H171" s="33">
        <v>2</v>
      </c>
      <c r="I171" s="33">
        <v>1</v>
      </c>
      <c r="J171" s="34">
        <v>68.23</v>
      </c>
      <c r="K171" s="36">
        <v>1889625.25</v>
      </c>
      <c r="L171" s="37">
        <f t="shared" si="4"/>
        <v>3420221.7025000001</v>
      </c>
      <c r="M171" s="33"/>
      <c r="N171" s="38"/>
      <c r="O171" s="38">
        <v>6.8</v>
      </c>
      <c r="P171" s="38">
        <v>41.8</v>
      </c>
      <c r="Q171" s="38">
        <v>48</v>
      </c>
      <c r="R171" s="38">
        <v>8.6</v>
      </c>
      <c r="S171" s="38">
        <v>1.2</v>
      </c>
      <c r="T171" s="38">
        <v>0.4</v>
      </c>
      <c r="U171" s="34">
        <v>3.61</v>
      </c>
      <c r="V171" s="38">
        <v>10.7</v>
      </c>
      <c r="W171" s="38">
        <v>31.8</v>
      </c>
      <c r="X171" s="38">
        <v>88</v>
      </c>
      <c r="Y171" s="38">
        <v>29.6</v>
      </c>
      <c r="Z171" s="38">
        <v>33.6</v>
      </c>
      <c r="AA171" s="38">
        <v>12.8</v>
      </c>
      <c r="AB171" s="33">
        <v>319</v>
      </c>
      <c r="AC171" s="38">
        <v>7.1</v>
      </c>
      <c r="AD171" s="39">
        <f t="shared" si="5"/>
        <v>1091050723.0975001</v>
      </c>
    </row>
    <row r="172" spans="1:33" s="40" customFormat="1">
      <c r="A172" s="34">
        <v>1.82</v>
      </c>
      <c r="B172" s="33" t="s">
        <v>32</v>
      </c>
      <c r="C172" s="35">
        <v>40</v>
      </c>
      <c r="D172" s="35">
        <v>30</v>
      </c>
      <c r="E172" s="35">
        <v>19</v>
      </c>
      <c r="F172" s="35">
        <v>7</v>
      </c>
      <c r="G172" s="35">
        <v>1</v>
      </c>
      <c r="H172" s="35">
        <v>3</v>
      </c>
      <c r="I172" s="33">
        <v>0</v>
      </c>
      <c r="J172" s="34">
        <v>58.16</v>
      </c>
      <c r="K172" s="36">
        <v>1143036.18</v>
      </c>
      <c r="L172" s="37">
        <f t="shared" si="4"/>
        <v>2080325.8476</v>
      </c>
      <c r="M172" s="33"/>
      <c r="N172" s="38"/>
      <c r="O172" s="38"/>
      <c r="P172" s="38"/>
      <c r="Q172" s="38"/>
      <c r="R172" s="38"/>
      <c r="S172" s="38"/>
      <c r="T172" s="38"/>
      <c r="U172" s="34"/>
      <c r="V172" s="38"/>
      <c r="W172" s="38"/>
      <c r="X172" s="38"/>
      <c r="Y172" s="38"/>
      <c r="Z172" s="38"/>
      <c r="AA172" s="38"/>
      <c r="AB172" s="35"/>
      <c r="AC172" s="38"/>
      <c r="AD172" s="39">
        <f t="shared" si="5"/>
        <v>0</v>
      </c>
    </row>
    <row r="173" spans="1:33" s="40" customFormat="1">
      <c r="A173" s="34">
        <v>1.82</v>
      </c>
      <c r="B173" s="33" t="s">
        <v>15</v>
      </c>
      <c r="C173" s="35">
        <v>23</v>
      </c>
      <c r="D173" s="35">
        <v>49</v>
      </c>
      <c r="E173" s="35">
        <v>23</v>
      </c>
      <c r="F173" s="35">
        <v>2</v>
      </c>
      <c r="G173" s="35">
        <v>3</v>
      </c>
      <c r="H173" s="35">
        <v>0</v>
      </c>
      <c r="I173" s="33">
        <v>0</v>
      </c>
      <c r="J173" s="34">
        <v>57.77</v>
      </c>
      <c r="K173" s="36">
        <v>1170544.33</v>
      </c>
      <c r="L173" s="37">
        <f t="shared" si="4"/>
        <v>2130390.6806000001</v>
      </c>
      <c r="M173" s="33">
        <v>575</v>
      </c>
      <c r="N173" s="38">
        <v>7.4</v>
      </c>
      <c r="O173" s="38">
        <v>6.2</v>
      </c>
      <c r="P173" s="38">
        <v>66.099999999999994</v>
      </c>
      <c r="Q173" s="38">
        <v>24.1</v>
      </c>
      <c r="R173" s="38">
        <v>4.0999999999999996</v>
      </c>
      <c r="S173" s="38">
        <v>3.2</v>
      </c>
      <c r="T173" s="38">
        <v>2.5</v>
      </c>
      <c r="U173" s="34">
        <v>3.65</v>
      </c>
      <c r="V173" s="38">
        <v>11.1</v>
      </c>
      <c r="W173" s="38">
        <v>33.1</v>
      </c>
      <c r="X173" s="38">
        <v>90.7</v>
      </c>
      <c r="Y173" s="38">
        <v>30.4</v>
      </c>
      <c r="Z173" s="38">
        <v>33.5</v>
      </c>
      <c r="AA173" s="38">
        <v>12.9</v>
      </c>
      <c r="AB173" s="35">
        <v>295</v>
      </c>
      <c r="AC173" s="38">
        <v>7.2</v>
      </c>
      <c r="AD173" s="39">
        <f t="shared" si="5"/>
        <v>628465250.77700007</v>
      </c>
    </row>
    <row r="174" spans="1:33" s="40" customFormat="1">
      <c r="A174" s="15">
        <v>1.83</v>
      </c>
      <c r="B174" s="32" t="s">
        <v>32</v>
      </c>
      <c r="C174" s="12">
        <v>36</v>
      </c>
      <c r="D174" s="12">
        <v>40</v>
      </c>
      <c r="E174" s="12">
        <v>14</v>
      </c>
      <c r="F174" s="12">
        <v>6</v>
      </c>
      <c r="G174" s="12">
        <v>2</v>
      </c>
      <c r="H174" s="12">
        <v>2</v>
      </c>
      <c r="I174" s="32">
        <v>0</v>
      </c>
      <c r="J174" s="15">
        <v>57.25</v>
      </c>
      <c r="K174" s="37">
        <v>1115010.8700000001</v>
      </c>
      <c r="L174" s="37">
        <f t="shared" si="4"/>
        <v>2040469.8921000003</v>
      </c>
      <c r="M174" s="32">
        <v>161</v>
      </c>
      <c r="N174" s="14">
        <v>5.9</v>
      </c>
      <c r="O174" s="14">
        <v>3.3</v>
      </c>
      <c r="P174" s="14">
        <v>54.9</v>
      </c>
      <c r="Q174" s="14">
        <v>32.1</v>
      </c>
      <c r="R174" s="14">
        <v>12</v>
      </c>
      <c r="S174" s="14">
        <v>1</v>
      </c>
      <c r="T174" s="14">
        <v>0</v>
      </c>
      <c r="U174" s="15">
        <v>3.02</v>
      </c>
      <c r="V174" s="14">
        <v>8.5</v>
      </c>
      <c r="W174" s="14">
        <v>26.7</v>
      </c>
      <c r="X174" s="14">
        <v>88.3</v>
      </c>
      <c r="Y174" s="14">
        <v>28.1</v>
      </c>
      <c r="Z174" s="14">
        <v>31.8</v>
      </c>
      <c r="AA174" s="14">
        <v>17</v>
      </c>
      <c r="AB174" s="12">
        <v>87</v>
      </c>
      <c r="AC174" s="14">
        <v>5.7</v>
      </c>
      <c r="AD174" s="39">
        <f t="shared" si="5"/>
        <v>177520880.61270002</v>
      </c>
    </row>
    <row r="175" spans="1:33" s="40" customFormat="1">
      <c r="A175" s="34">
        <v>1.84</v>
      </c>
      <c r="B175" s="33" t="s">
        <v>18</v>
      </c>
      <c r="C175" s="35">
        <v>34</v>
      </c>
      <c r="D175" s="35">
        <v>34</v>
      </c>
      <c r="E175" s="35">
        <v>22</v>
      </c>
      <c r="F175" s="35">
        <v>7</v>
      </c>
      <c r="G175" s="35">
        <v>3</v>
      </c>
      <c r="H175" s="35">
        <v>0</v>
      </c>
      <c r="I175" s="33">
        <v>0</v>
      </c>
      <c r="J175" s="34">
        <v>61.37</v>
      </c>
      <c r="K175" s="36">
        <v>1381666.12</v>
      </c>
      <c r="L175" s="37">
        <f t="shared" si="4"/>
        <v>2542265.6608000002</v>
      </c>
      <c r="M175" s="33">
        <v>406</v>
      </c>
      <c r="N175" s="38">
        <v>6.9</v>
      </c>
      <c r="O175" s="38">
        <v>3.8</v>
      </c>
      <c r="P175" s="38">
        <v>58.2</v>
      </c>
      <c r="Q175" s="38">
        <v>31.2</v>
      </c>
      <c r="R175" s="38">
        <v>4.7</v>
      </c>
      <c r="S175" s="38">
        <v>2.9</v>
      </c>
      <c r="T175" s="38">
        <v>3</v>
      </c>
      <c r="U175" s="34">
        <v>3.86</v>
      </c>
      <c r="V175" s="38">
        <v>11.9</v>
      </c>
      <c r="W175" s="38">
        <v>35.9</v>
      </c>
      <c r="X175" s="38">
        <v>92.9</v>
      </c>
      <c r="Y175" s="38">
        <v>30.7</v>
      </c>
      <c r="Z175" s="38">
        <v>33</v>
      </c>
      <c r="AA175" s="38">
        <v>13.3</v>
      </c>
      <c r="AB175" s="35">
        <v>188</v>
      </c>
      <c r="AC175" s="38">
        <v>7.1</v>
      </c>
      <c r="AD175" s="39">
        <f t="shared" si="5"/>
        <v>477945944.23040003</v>
      </c>
    </row>
    <row r="176" spans="1:33" s="40" customFormat="1">
      <c r="A176" s="34">
        <v>1.84</v>
      </c>
      <c r="B176" s="33" t="s">
        <v>86</v>
      </c>
      <c r="C176" s="35">
        <v>15</v>
      </c>
      <c r="D176" s="35">
        <v>54</v>
      </c>
      <c r="E176" s="35">
        <v>26</v>
      </c>
      <c r="F176" s="35">
        <v>5</v>
      </c>
      <c r="G176" s="35">
        <v>0</v>
      </c>
      <c r="H176" s="35">
        <v>0</v>
      </c>
      <c r="I176" s="33">
        <v>0</v>
      </c>
      <c r="J176" s="34">
        <v>63.17</v>
      </c>
      <c r="K176" s="36">
        <v>1479177.42</v>
      </c>
      <c r="L176" s="37">
        <f t="shared" si="4"/>
        <v>2721686.4528000001</v>
      </c>
      <c r="M176" s="33">
        <v>454</v>
      </c>
      <c r="N176" s="38">
        <v>7</v>
      </c>
      <c r="O176" s="38">
        <v>5.2</v>
      </c>
      <c r="P176" s="38">
        <v>68.599999999999994</v>
      </c>
      <c r="Q176" s="38">
        <v>19.8</v>
      </c>
      <c r="R176" s="38">
        <v>7.1</v>
      </c>
      <c r="S176" s="38">
        <v>4.5</v>
      </c>
      <c r="T176" s="38">
        <v>0</v>
      </c>
      <c r="U176" s="34">
        <v>3.13</v>
      </c>
      <c r="V176" s="38">
        <v>10.3</v>
      </c>
      <c r="W176" s="38">
        <v>31.4</v>
      </c>
      <c r="X176" s="38">
        <v>100.1</v>
      </c>
      <c r="Y176" s="38">
        <v>32.9</v>
      </c>
      <c r="Z176" s="38">
        <v>32.9</v>
      </c>
      <c r="AA176" s="38">
        <v>12.2</v>
      </c>
      <c r="AB176" s="35">
        <v>240</v>
      </c>
      <c r="AC176" s="38">
        <v>7</v>
      </c>
      <c r="AD176" s="39">
        <f t="shared" si="5"/>
        <v>653204748.67200005</v>
      </c>
    </row>
    <row r="177" spans="1:33" s="40" customFormat="1">
      <c r="A177" s="34">
        <v>1.85</v>
      </c>
      <c r="B177" s="33" t="s">
        <v>132</v>
      </c>
      <c r="C177" s="33">
        <v>24</v>
      </c>
      <c r="D177" s="33">
        <v>50</v>
      </c>
      <c r="E177" s="33">
        <v>17</v>
      </c>
      <c r="F177" s="33">
        <v>7</v>
      </c>
      <c r="G177" s="33">
        <v>2</v>
      </c>
      <c r="H177" s="33">
        <v>1</v>
      </c>
      <c r="I177" s="33">
        <v>0</v>
      </c>
      <c r="J177" s="34">
        <v>59.38</v>
      </c>
      <c r="K177" s="36">
        <v>1369473.07</v>
      </c>
      <c r="L177" s="37">
        <f t="shared" si="4"/>
        <v>2533525.1795000001</v>
      </c>
      <c r="M177" s="33">
        <v>396</v>
      </c>
      <c r="N177" s="38">
        <v>8</v>
      </c>
      <c r="O177" s="38">
        <v>4.3</v>
      </c>
      <c r="P177" s="38">
        <v>39.5</v>
      </c>
      <c r="Q177" s="38">
        <v>49.2</v>
      </c>
      <c r="R177" s="38">
        <v>5.9</v>
      </c>
      <c r="S177" s="38">
        <v>5.3</v>
      </c>
      <c r="T177" s="38">
        <v>0.1</v>
      </c>
      <c r="U177" s="34">
        <v>3.7</v>
      </c>
      <c r="V177" s="38">
        <v>11.1</v>
      </c>
      <c r="W177" s="38">
        <v>32.200000000000003</v>
      </c>
      <c r="X177" s="38">
        <v>87</v>
      </c>
      <c r="Y177" s="38">
        <v>30</v>
      </c>
      <c r="Z177" s="38">
        <v>34.5</v>
      </c>
      <c r="AA177" s="38">
        <v>13</v>
      </c>
      <c r="AB177" s="33">
        <v>287</v>
      </c>
      <c r="AC177" s="38">
        <v>8.4</v>
      </c>
      <c r="AD177" s="39">
        <f t="shared" si="5"/>
        <v>727121726.5165</v>
      </c>
    </row>
    <row r="178" spans="1:33" s="40" customFormat="1">
      <c r="A178" s="34">
        <v>1.85</v>
      </c>
      <c r="B178" s="33" t="s">
        <v>15</v>
      </c>
      <c r="C178" s="35">
        <v>25</v>
      </c>
      <c r="D178" s="35">
        <v>49</v>
      </c>
      <c r="E178" s="35">
        <v>14</v>
      </c>
      <c r="F178" s="35">
        <v>10</v>
      </c>
      <c r="G178" s="35">
        <v>2</v>
      </c>
      <c r="H178" s="35">
        <v>0</v>
      </c>
      <c r="I178" s="33">
        <v>0</v>
      </c>
      <c r="J178" s="34">
        <v>65.33</v>
      </c>
      <c r="K178" s="36">
        <v>1724601.17</v>
      </c>
      <c r="L178" s="37">
        <f t="shared" si="4"/>
        <v>3190512.1645</v>
      </c>
      <c r="M178" s="33">
        <v>337</v>
      </c>
      <c r="N178" s="38">
        <v>7.5</v>
      </c>
      <c r="O178" s="38">
        <v>5.3</v>
      </c>
      <c r="P178" s="38">
        <v>68.7</v>
      </c>
      <c r="Q178" s="38">
        <v>18.600000000000001</v>
      </c>
      <c r="R178" s="38">
        <v>7.9</v>
      </c>
      <c r="S178" s="38">
        <v>4.8</v>
      </c>
      <c r="T178" s="38">
        <v>0</v>
      </c>
      <c r="U178" s="34">
        <v>3.84</v>
      </c>
      <c r="V178" s="38">
        <v>12.1</v>
      </c>
      <c r="W178" s="38">
        <v>36.1</v>
      </c>
      <c r="X178" s="38">
        <v>93.9</v>
      </c>
      <c r="Y178" s="38">
        <v>31.4</v>
      </c>
      <c r="Z178" s="38">
        <v>33.4</v>
      </c>
      <c r="AA178" s="38">
        <v>13.3</v>
      </c>
      <c r="AB178" s="35">
        <v>85</v>
      </c>
      <c r="AC178" s="38">
        <v>7.6</v>
      </c>
      <c r="AD178" s="39">
        <f t="shared" si="5"/>
        <v>271193533.98250002</v>
      </c>
      <c r="AE178" s="43"/>
      <c r="AF178" s="43"/>
      <c r="AG178" s="43"/>
    </row>
    <row r="179" spans="1:33" s="40" customFormat="1">
      <c r="A179" s="34">
        <v>1.86</v>
      </c>
      <c r="B179" s="33" t="s">
        <v>101</v>
      </c>
      <c r="C179" s="35">
        <v>33</v>
      </c>
      <c r="D179" s="35">
        <v>34</v>
      </c>
      <c r="E179" s="35">
        <v>20</v>
      </c>
      <c r="F179" s="35">
        <v>8</v>
      </c>
      <c r="G179" s="35">
        <v>1</v>
      </c>
      <c r="H179" s="35">
        <v>0</v>
      </c>
      <c r="I179" s="33">
        <v>1</v>
      </c>
      <c r="J179" s="34">
        <v>56.45</v>
      </c>
      <c r="K179" s="36">
        <v>1154282</v>
      </c>
      <c r="L179" s="37">
        <f t="shared" si="4"/>
        <v>2146964.52</v>
      </c>
      <c r="M179" s="33">
        <v>459</v>
      </c>
      <c r="N179" s="38">
        <v>7.8</v>
      </c>
      <c r="O179" s="38">
        <v>7.1</v>
      </c>
      <c r="P179" s="38">
        <v>69</v>
      </c>
      <c r="Q179" s="38">
        <v>25.5</v>
      </c>
      <c r="R179" s="38">
        <v>1.1000000000000001</v>
      </c>
      <c r="S179" s="38">
        <v>4.2</v>
      </c>
      <c r="T179" s="38">
        <v>0.2</v>
      </c>
      <c r="U179" s="34">
        <v>4.8</v>
      </c>
      <c r="V179" s="38">
        <v>14.6</v>
      </c>
      <c r="W179" s="38">
        <v>45.3</v>
      </c>
      <c r="X179" s="38">
        <v>94.3</v>
      </c>
      <c r="Y179" s="38">
        <v>30.4</v>
      </c>
      <c r="Z179" s="38">
        <v>32.200000000000003</v>
      </c>
      <c r="AA179" s="38">
        <v>13.7</v>
      </c>
      <c r="AB179" s="35">
        <v>140</v>
      </c>
      <c r="AC179" s="38">
        <v>7.5</v>
      </c>
      <c r="AD179" s="39">
        <f t="shared" si="5"/>
        <v>300575032.80000001</v>
      </c>
      <c r="AE179" s="43"/>
      <c r="AF179" s="43"/>
      <c r="AG179" s="43"/>
    </row>
    <row r="180" spans="1:33" s="40" customFormat="1">
      <c r="A180" s="15">
        <v>1.86</v>
      </c>
      <c r="B180" s="32" t="s">
        <v>90</v>
      </c>
      <c r="C180" s="12">
        <v>30</v>
      </c>
      <c r="D180" s="12">
        <v>44</v>
      </c>
      <c r="E180" s="12">
        <v>18</v>
      </c>
      <c r="F180" s="12">
        <v>4</v>
      </c>
      <c r="G180" s="12">
        <v>2</v>
      </c>
      <c r="H180" s="12">
        <v>1</v>
      </c>
      <c r="I180" s="32">
        <v>1</v>
      </c>
      <c r="J180" s="15">
        <v>66.03</v>
      </c>
      <c r="K180" s="37">
        <v>1871724.71</v>
      </c>
      <c r="L180" s="37">
        <f t="shared" si="4"/>
        <v>3481407.9606000003</v>
      </c>
      <c r="M180" s="32">
        <v>320</v>
      </c>
      <c r="N180" s="14">
        <v>8.1</v>
      </c>
      <c r="O180" s="14">
        <v>6.8</v>
      </c>
      <c r="P180" s="14">
        <v>75.400000000000006</v>
      </c>
      <c r="Q180" s="14">
        <v>19.399999999999999</v>
      </c>
      <c r="R180" s="14">
        <v>1</v>
      </c>
      <c r="S180" s="14">
        <v>0.7</v>
      </c>
      <c r="T180" s="14">
        <v>3.5</v>
      </c>
      <c r="U180" s="15">
        <v>3.91</v>
      </c>
      <c r="V180" s="14">
        <v>12.9</v>
      </c>
      <c r="W180" s="14">
        <v>37.4</v>
      </c>
      <c r="X180" s="14">
        <v>95.7</v>
      </c>
      <c r="Y180" s="14">
        <v>33.1</v>
      </c>
      <c r="Z180" s="14">
        <v>34.6</v>
      </c>
      <c r="AA180" s="14">
        <v>12.2</v>
      </c>
      <c r="AB180" s="12">
        <v>159</v>
      </c>
      <c r="AC180" s="14">
        <v>8.1</v>
      </c>
      <c r="AD180" s="39">
        <f t="shared" si="5"/>
        <v>553543865.73540008</v>
      </c>
      <c r="AE180" s="43"/>
      <c r="AF180" s="43"/>
      <c r="AG180" s="43"/>
    </row>
    <row r="181" spans="1:33" s="40" customFormat="1">
      <c r="A181" s="34">
        <v>1.86</v>
      </c>
      <c r="B181" s="33" t="s">
        <v>18</v>
      </c>
      <c r="C181" s="33">
        <v>36</v>
      </c>
      <c r="D181" s="33">
        <v>34</v>
      </c>
      <c r="E181" s="33">
        <v>18</v>
      </c>
      <c r="F181" s="33">
        <v>7</v>
      </c>
      <c r="G181" s="33">
        <v>4</v>
      </c>
      <c r="H181" s="33">
        <v>0</v>
      </c>
      <c r="I181" s="33">
        <v>0</v>
      </c>
      <c r="J181" s="34">
        <v>40.67</v>
      </c>
      <c r="K181" s="36">
        <v>2079125.37</v>
      </c>
      <c r="L181" s="37">
        <f t="shared" si="4"/>
        <v>3867173.1882000002</v>
      </c>
      <c r="M181" s="33">
        <v>282</v>
      </c>
      <c r="N181" s="38">
        <v>7.3</v>
      </c>
      <c r="O181" s="38">
        <v>4.8</v>
      </c>
      <c r="P181" s="38">
        <v>66.8</v>
      </c>
      <c r="Q181" s="38">
        <v>20.8</v>
      </c>
      <c r="R181" s="38">
        <v>6.4</v>
      </c>
      <c r="S181" s="38">
        <v>4.3</v>
      </c>
      <c r="T181" s="38">
        <v>1.7</v>
      </c>
      <c r="U181" s="34">
        <v>4.08</v>
      </c>
      <c r="V181" s="38">
        <v>12.8</v>
      </c>
      <c r="W181" s="38">
        <v>38.299999999999997</v>
      </c>
      <c r="X181" s="38">
        <v>93.7</v>
      </c>
      <c r="Y181" s="38">
        <v>31.4</v>
      </c>
      <c r="Z181" s="38">
        <v>33.4</v>
      </c>
      <c r="AA181" s="38">
        <v>13.8</v>
      </c>
      <c r="AB181" s="33">
        <v>153</v>
      </c>
      <c r="AC181" s="38">
        <v>8</v>
      </c>
      <c r="AD181" s="39">
        <f t="shared" si="5"/>
        <v>591677497.79460001</v>
      </c>
    </row>
    <row r="182" spans="1:33" s="40" customFormat="1">
      <c r="A182" s="34">
        <v>1.87</v>
      </c>
      <c r="B182" s="33" t="s">
        <v>15</v>
      </c>
      <c r="C182" s="33">
        <v>31</v>
      </c>
      <c r="D182" s="33">
        <v>35</v>
      </c>
      <c r="E182" s="33">
        <v>22</v>
      </c>
      <c r="F182" s="33">
        <v>13</v>
      </c>
      <c r="G182" s="33">
        <v>1</v>
      </c>
      <c r="H182" s="33"/>
      <c r="I182" s="33"/>
      <c r="J182" s="34">
        <v>45.64</v>
      </c>
      <c r="K182" s="36">
        <v>742982.9</v>
      </c>
      <c r="L182" s="37">
        <f t="shared" si="4"/>
        <v>1389378.023</v>
      </c>
      <c r="M182" s="33">
        <v>314</v>
      </c>
      <c r="N182" s="38">
        <v>7.2</v>
      </c>
      <c r="O182" s="38">
        <v>5.6</v>
      </c>
      <c r="P182" s="38"/>
      <c r="Q182" s="38"/>
      <c r="R182" s="38"/>
      <c r="S182" s="38"/>
      <c r="T182" s="38"/>
      <c r="U182" s="34">
        <v>3.1</v>
      </c>
      <c r="V182" s="38">
        <v>10</v>
      </c>
      <c r="W182" s="38">
        <v>28.9</v>
      </c>
      <c r="X182" s="38">
        <v>93.2</v>
      </c>
      <c r="Y182" s="38">
        <v>32.4</v>
      </c>
      <c r="Z182" s="38">
        <v>34.700000000000003</v>
      </c>
      <c r="AA182" s="38">
        <v>13.5</v>
      </c>
      <c r="AB182" s="33">
        <v>185</v>
      </c>
      <c r="AC182" s="38">
        <v>7.1</v>
      </c>
      <c r="AD182" s="39">
        <f t="shared" si="5"/>
        <v>257034934.255</v>
      </c>
    </row>
    <row r="183" spans="1:33" s="40" customFormat="1">
      <c r="A183" s="34">
        <v>1.87</v>
      </c>
      <c r="B183" s="33" t="s">
        <v>35</v>
      </c>
      <c r="C183" s="35">
        <v>32</v>
      </c>
      <c r="D183" s="35">
        <v>39</v>
      </c>
      <c r="E183" s="35">
        <v>21</v>
      </c>
      <c r="F183" s="35">
        <v>6</v>
      </c>
      <c r="G183" s="35">
        <v>0</v>
      </c>
      <c r="H183" s="35">
        <v>1</v>
      </c>
      <c r="I183" s="33">
        <v>2</v>
      </c>
      <c r="J183" s="34">
        <v>59.99</v>
      </c>
      <c r="K183" s="36">
        <v>1234867.8899999999</v>
      </c>
      <c r="L183" s="37">
        <f t="shared" si="4"/>
        <v>2309202.9542999999</v>
      </c>
      <c r="M183" s="33">
        <v>492</v>
      </c>
      <c r="N183" s="38">
        <v>6.9</v>
      </c>
      <c r="O183" s="38">
        <v>7.6</v>
      </c>
      <c r="P183" s="38">
        <v>65.099999999999994</v>
      </c>
      <c r="Q183" s="38">
        <v>26.9</v>
      </c>
      <c r="R183" s="38">
        <v>4.5999999999999996</v>
      </c>
      <c r="S183" s="38">
        <v>1.2</v>
      </c>
      <c r="T183" s="38">
        <v>2.2000000000000002</v>
      </c>
      <c r="U183" s="34">
        <v>4.24</v>
      </c>
      <c r="V183" s="38">
        <v>11.7</v>
      </c>
      <c r="W183" s="38">
        <v>36</v>
      </c>
      <c r="X183" s="38">
        <v>84.8</v>
      </c>
      <c r="Y183" s="38">
        <v>27.7</v>
      </c>
      <c r="Z183" s="38">
        <v>32.6</v>
      </c>
      <c r="AA183" s="38">
        <v>14</v>
      </c>
      <c r="AB183" s="35">
        <v>243</v>
      </c>
      <c r="AC183" s="38">
        <v>6.8</v>
      </c>
      <c r="AD183" s="39">
        <f t="shared" si="5"/>
        <v>561136317.89489996</v>
      </c>
      <c r="AE183" s="43"/>
      <c r="AF183" s="43"/>
      <c r="AG183" s="43"/>
    </row>
    <row r="184" spans="1:33" s="40" customFormat="1">
      <c r="A184" s="34">
        <v>1.87</v>
      </c>
      <c r="B184" s="33" t="s">
        <v>34</v>
      </c>
      <c r="C184" s="33">
        <v>28</v>
      </c>
      <c r="D184" s="33">
        <v>43</v>
      </c>
      <c r="E184" s="33">
        <v>14</v>
      </c>
      <c r="F184" s="33">
        <v>15</v>
      </c>
      <c r="G184" s="33">
        <v>0</v>
      </c>
      <c r="H184" s="33">
        <v>0</v>
      </c>
      <c r="I184" s="33">
        <v>0</v>
      </c>
      <c r="J184" s="34">
        <v>61.63</v>
      </c>
      <c r="K184" s="36">
        <v>1380942.81</v>
      </c>
      <c r="L184" s="37">
        <f t="shared" si="4"/>
        <v>2582363.0547000002</v>
      </c>
      <c r="M184" s="33">
        <v>170</v>
      </c>
      <c r="N184" s="38">
        <v>7.9</v>
      </c>
      <c r="O184" s="38">
        <v>4.0999999999999996</v>
      </c>
      <c r="P184" s="38">
        <v>30.6</v>
      </c>
      <c r="Q184" s="38">
        <v>59.6</v>
      </c>
      <c r="R184" s="38">
        <v>8.9</v>
      </c>
      <c r="S184" s="38">
        <v>0.7</v>
      </c>
      <c r="T184" s="38">
        <v>0.2</v>
      </c>
      <c r="U184" s="34">
        <v>3.5</v>
      </c>
      <c r="V184" s="38">
        <v>10.199999999999999</v>
      </c>
      <c r="W184" s="38">
        <v>30.7</v>
      </c>
      <c r="X184" s="38">
        <v>87.7</v>
      </c>
      <c r="Y184" s="38">
        <v>29.2</v>
      </c>
      <c r="Z184" s="38">
        <v>33.200000000000003</v>
      </c>
      <c r="AA184" s="38">
        <v>14</v>
      </c>
      <c r="AB184" s="33">
        <v>103</v>
      </c>
      <c r="AC184" s="38">
        <v>7.9</v>
      </c>
      <c r="AD184" s="39">
        <f t="shared" si="5"/>
        <v>265983394.63410002</v>
      </c>
    </row>
    <row r="185" spans="1:33" s="40" customFormat="1">
      <c r="A185" s="34">
        <v>1.87</v>
      </c>
      <c r="B185" s="33" t="s">
        <v>124</v>
      </c>
      <c r="C185" s="35">
        <v>30</v>
      </c>
      <c r="D185" s="35">
        <v>42</v>
      </c>
      <c r="E185" s="35">
        <v>16</v>
      </c>
      <c r="F185" s="35">
        <v>8</v>
      </c>
      <c r="G185" s="35">
        <v>2</v>
      </c>
      <c r="H185" s="35">
        <v>0</v>
      </c>
      <c r="I185" s="33">
        <v>2</v>
      </c>
      <c r="J185" s="34">
        <v>71.95</v>
      </c>
      <c r="K185" s="36">
        <v>2539706.9700000002</v>
      </c>
      <c r="L185" s="37">
        <f t="shared" si="4"/>
        <v>4749252.0339000011</v>
      </c>
      <c r="M185" s="33">
        <v>163</v>
      </c>
      <c r="N185" s="38">
        <v>8.6</v>
      </c>
      <c r="O185" s="38">
        <v>3.5</v>
      </c>
      <c r="P185" s="38">
        <v>64</v>
      </c>
      <c r="Q185" s="38">
        <v>25.9</v>
      </c>
      <c r="R185" s="38">
        <v>6.3</v>
      </c>
      <c r="S185" s="38">
        <v>2.2999999999999998</v>
      </c>
      <c r="T185" s="38">
        <v>1.5</v>
      </c>
      <c r="U185" s="34">
        <v>3.21</v>
      </c>
      <c r="V185" s="38">
        <v>10.1</v>
      </c>
      <c r="W185" s="38">
        <v>30.4</v>
      </c>
      <c r="X185" s="38">
        <v>94.8</v>
      </c>
      <c r="Y185" s="38">
        <v>31.6</v>
      </c>
      <c r="Z185" s="38">
        <v>33.299999999999997</v>
      </c>
      <c r="AA185" s="38">
        <v>12.5</v>
      </c>
      <c r="AB185" s="35">
        <v>71</v>
      </c>
      <c r="AC185" s="38">
        <v>8.6999999999999993</v>
      </c>
      <c r="AD185" s="39">
        <f t="shared" si="5"/>
        <v>337196894.40690005</v>
      </c>
    </row>
    <row r="186" spans="1:33" s="40" customFormat="1">
      <c r="A186" s="15">
        <v>1.88</v>
      </c>
      <c r="B186" s="32" t="s">
        <v>101</v>
      </c>
      <c r="C186" s="12">
        <v>20</v>
      </c>
      <c r="D186" s="12">
        <v>55</v>
      </c>
      <c r="E186" s="12">
        <v>19</v>
      </c>
      <c r="F186" s="12">
        <v>5</v>
      </c>
      <c r="G186" s="12">
        <v>0</v>
      </c>
      <c r="H186" s="12">
        <v>0</v>
      </c>
      <c r="I186" s="32">
        <v>1</v>
      </c>
      <c r="J186" s="15">
        <v>52.84</v>
      </c>
      <c r="K186" s="37">
        <v>1092637.93</v>
      </c>
      <c r="L186" s="37">
        <f t="shared" si="4"/>
        <v>2054159.3083999997</v>
      </c>
      <c r="M186" s="32">
        <v>462</v>
      </c>
      <c r="N186" s="14">
        <v>8.1</v>
      </c>
      <c r="O186" s="14">
        <v>4.3</v>
      </c>
      <c r="P186" s="14">
        <v>47.8</v>
      </c>
      <c r="Q186" s="14">
        <v>42.8</v>
      </c>
      <c r="R186" s="14">
        <v>6.6</v>
      </c>
      <c r="S186" s="14">
        <v>2.1</v>
      </c>
      <c r="T186" s="14">
        <v>0.7</v>
      </c>
      <c r="U186" s="15">
        <v>4.03</v>
      </c>
      <c r="V186" s="14">
        <v>11.9</v>
      </c>
      <c r="W186" s="14">
        <v>35.1</v>
      </c>
      <c r="X186" s="14">
        <v>87.1</v>
      </c>
      <c r="Y186" s="14">
        <v>29.4</v>
      </c>
      <c r="Z186" s="14">
        <v>33.799999999999997</v>
      </c>
      <c r="AA186" s="14">
        <v>12.8</v>
      </c>
      <c r="AB186" s="12">
        <v>160</v>
      </c>
      <c r="AC186" s="14">
        <v>8</v>
      </c>
      <c r="AD186" s="39">
        <f t="shared" si="5"/>
        <v>328665489.34399998</v>
      </c>
    </row>
    <row r="187" spans="1:33" s="40" customFormat="1">
      <c r="A187" s="34">
        <v>1.88</v>
      </c>
      <c r="B187" s="33" t="s">
        <v>35</v>
      </c>
      <c r="C187" s="35">
        <v>30</v>
      </c>
      <c r="D187" s="35">
        <v>44</v>
      </c>
      <c r="E187" s="35">
        <v>18</v>
      </c>
      <c r="F187" s="35">
        <v>5</v>
      </c>
      <c r="G187" s="35">
        <v>2</v>
      </c>
      <c r="H187" s="35">
        <v>2</v>
      </c>
      <c r="I187" s="33">
        <v>1</v>
      </c>
      <c r="J187" s="34">
        <v>67.87</v>
      </c>
      <c r="K187" s="36">
        <v>2269668.87</v>
      </c>
      <c r="L187" s="37">
        <f t="shared" si="4"/>
        <v>4266977.4755999995</v>
      </c>
      <c r="M187" s="33">
        <v>460</v>
      </c>
      <c r="N187" s="38">
        <v>6.7</v>
      </c>
      <c r="O187" s="38">
        <v>5.7</v>
      </c>
      <c r="P187" s="38">
        <v>56.8</v>
      </c>
      <c r="Q187" s="38">
        <v>30.4</v>
      </c>
      <c r="R187" s="38">
        <v>7.3</v>
      </c>
      <c r="S187" s="38">
        <v>4.5999999999999996</v>
      </c>
      <c r="T187" s="38">
        <v>0.9</v>
      </c>
      <c r="U187" s="34">
        <v>3.77</v>
      </c>
      <c r="V187" s="38">
        <v>10.5</v>
      </c>
      <c r="W187" s="38">
        <v>32.799999999999997</v>
      </c>
      <c r="X187" s="38">
        <v>87</v>
      </c>
      <c r="Y187" s="38">
        <v>28</v>
      </c>
      <c r="Z187" s="38">
        <v>32.200000000000003</v>
      </c>
      <c r="AA187" s="38">
        <v>13.5</v>
      </c>
      <c r="AB187" s="35">
        <v>292</v>
      </c>
      <c r="AC187" s="38">
        <v>6.9</v>
      </c>
      <c r="AD187" s="39">
        <f t="shared" si="5"/>
        <v>1245957422.8751998</v>
      </c>
      <c r="AE187" s="43"/>
      <c r="AF187" s="43"/>
      <c r="AG187" s="43"/>
    </row>
    <row r="188" spans="1:33" s="40" customFormat="1">
      <c r="A188" s="15">
        <v>1.89</v>
      </c>
      <c r="B188" s="32" t="s">
        <v>32</v>
      </c>
      <c r="C188" s="12">
        <v>38</v>
      </c>
      <c r="D188" s="12">
        <v>35</v>
      </c>
      <c r="E188" s="12">
        <v>14</v>
      </c>
      <c r="F188" s="12">
        <v>7</v>
      </c>
      <c r="G188" s="12">
        <v>4</v>
      </c>
      <c r="H188" s="12">
        <v>1</v>
      </c>
      <c r="I188" s="15">
        <v>1</v>
      </c>
      <c r="J188" s="15">
        <v>73.010000000000005</v>
      </c>
      <c r="K188" s="41">
        <v>2266352.7799999998</v>
      </c>
      <c r="L188" s="37">
        <f t="shared" si="4"/>
        <v>4283406.7541999994</v>
      </c>
      <c r="M188" s="12">
        <v>240</v>
      </c>
      <c r="N188" s="14">
        <v>6.5</v>
      </c>
      <c r="O188" s="14"/>
      <c r="P188" s="14"/>
      <c r="Q188" s="14"/>
      <c r="R188" s="14"/>
      <c r="S188" s="14"/>
      <c r="T188" s="14"/>
      <c r="U188" s="15"/>
      <c r="V188" s="14"/>
      <c r="W188" s="14"/>
      <c r="X188" s="14"/>
      <c r="Y188" s="14"/>
      <c r="Z188" s="14"/>
      <c r="AA188" s="14"/>
      <c r="AB188" s="12"/>
      <c r="AC188" s="14"/>
      <c r="AD188" s="39">
        <f t="shared" si="5"/>
        <v>0</v>
      </c>
      <c r="AE188" s="43"/>
      <c r="AF188" s="43"/>
      <c r="AG188" s="43"/>
    </row>
    <row r="189" spans="1:33" s="40" customFormat="1">
      <c r="A189" s="34">
        <v>1.91</v>
      </c>
      <c r="B189" s="33" t="s">
        <v>18</v>
      </c>
      <c r="C189" s="33">
        <v>24</v>
      </c>
      <c r="D189" s="33">
        <v>50</v>
      </c>
      <c r="E189" s="33">
        <v>13</v>
      </c>
      <c r="F189" s="33">
        <v>10</v>
      </c>
      <c r="G189" s="33">
        <v>4</v>
      </c>
      <c r="H189" s="33">
        <v>0</v>
      </c>
      <c r="I189" s="33">
        <v>0</v>
      </c>
      <c r="J189" s="34">
        <v>67.06</v>
      </c>
      <c r="K189" s="36">
        <v>1693930.39</v>
      </c>
      <c r="L189" s="37">
        <f t="shared" si="4"/>
        <v>3235407.0448999996</v>
      </c>
      <c r="M189" s="33">
        <v>235</v>
      </c>
      <c r="N189" s="38">
        <v>6.9</v>
      </c>
      <c r="O189" s="38">
        <v>8.6999999999999993</v>
      </c>
      <c r="P189" s="38">
        <v>76.599999999999994</v>
      </c>
      <c r="Q189" s="38">
        <v>10.9</v>
      </c>
      <c r="R189" s="38">
        <v>9.9</v>
      </c>
      <c r="S189" s="38">
        <v>2.2999999999999998</v>
      </c>
      <c r="T189" s="38">
        <v>0.3</v>
      </c>
      <c r="U189" s="34">
        <v>2.6</v>
      </c>
      <c r="V189" s="38">
        <v>8.1</v>
      </c>
      <c r="W189" s="38">
        <v>24.7</v>
      </c>
      <c r="X189" s="38">
        <v>94.7</v>
      </c>
      <c r="Y189" s="38">
        <v>30.9</v>
      </c>
      <c r="Z189" s="38">
        <v>32.700000000000003</v>
      </c>
      <c r="AA189" s="38">
        <v>17.2</v>
      </c>
      <c r="AB189" s="33">
        <v>221</v>
      </c>
      <c r="AC189" s="38">
        <v>7.5</v>
      </c>
      <c r="AD189" s="39">
        <f t="shared" si="5"/>
        <v>715024956.92289996</v>
      </c>
    </row>
    <row r="190" spans="1:33" s="40" customFormat="1">
      <c r="A190" s="34">
        <v>1.92</v>
      </c>
      <c r="B190" s="33" t="s">
        <v>132</v>
      </c>
      <c r="C190" s="35">
        <v>33</v>
      </c>
      <c r="D190" s="35">
        <v>34</v>
      </c>
      <c r="E190" s="35">
        <v>23</v>
      </c>
      <c r="F190" s="35">
        <v>8</v>
      </c>
      <c r="G190" s="35">
        <v>2</v>
      </c>
      <c r="H190" s="35">
        <v>1</v>
      </c>
      <c r="I190" s="33">
        <v>0</v>
      </c>
      <c r="J190" s="34">
        <v>49.74</v>
      </c>
      <c r="K190" s="36">
        <v>761759.49</v>
      </c>
      <c r="L190" s="37">
        <f t="shared" si="4"/>
        <v>1462578.2208</v>
      </c>
      <c r="M190" s="33">
        <v>406</v>
      </c>
      <c r="N190" s="38">
        <v>8.6</v>
      </c>
      <c r="O190" s="38">
        <v>4.7</v>
      </c>
      <c r="P190" s="38">
        <v>55.3</v>
      </c>
      <c r="Q190" s="38">
        <v>35</v>
      </c>
      <c r="R190" s="38">
        <v>7.4</v>
      </c>
      <c r="S190" s="38">
        <v>1.8</v>
      </c>
      <c r="T190" s="38">
        <v>0.5</v>
      </c>
      <c r="U190" s="34">
        <v>3.6</v>
      </c>
      <c r="V190" s="38">
        <v>10.5</v>
      </c>
      <c r="W190" s="38">
        <v>31.5</v>
      </c>
      <c r="X190" s="38">
        <v>87.6</v>
      </c>
      <c r="Y190" s="38">
        <v>29.2</v>
      </c>
      <c r="Z190" s="38">
        <v>33.299999999999997</v>
      </c>
      <c r="AA190" s="38">
        <v>12.6</v>
      </c>
      <c r="AB190" s="35">
        <v>203</v>
      </c>
      <c r="AC190" s="38">
        <v>8.5</v>
      </c>
      <c r="AD190" s="39">
        <f t="shared" si="5"/>
        <v>296903378.82239997</v>
      </c>
    </row>
    <row r="191" spans="1:33" s="40" customFormat="1">
      <c r="A191" s="34">
        <v>1.92</v>
      </c>
      <c r="B191" s="33" t="s">
        <v>32</v>
      </c>
      <c r="C191" s="33">
        <v>45</v>
      </c>
      <c r="D191" s="33">
        <v>35</v>
      </c>
      <c r="E191" s="33">
        <v>7</v>
      </c>
      <c r="F191" s="33">
        <v>4</v>
      </c>
      <c r="G191" s="33">
        <v>4</v>
      </c>
      <c r="H191" s="33">
        <v>5</v>
      </c>
      <c r="I191" s="33">
        <v>1</v>
      </c>
      <c r="J191" s="34">
        <v>69.97</v>
      </c>
      <c r="K191" s="36">
        <v>1676330.59</v>
      </c>
      <c r="L191" s="37">
        <f t="shared" si="4"/>
        <v>3218554.7327999999</v>
      </c>
      <c r="M191" s="33">
        <v>270</v>
      </c>
      <c r="N191" s="38">
        <v>7.3</v>
      </c>
      <c r="O191" s="38">
        <v>3.6</v>
      </c>
      <c r="P191" s="38">
        <v>51.1</v>
      </c>
      <c r="Q191" s="38">
        <v>36.9</v>
      </c>
      <c r="R191" s="38">
        <v>4.5999999999999996</v>
      </c>
      <c r="S191" s="38">
        <v>5.3</v>
      </c>
      <c r="T191" s="38">
        <v>2.1</v>
      </c>
      <c r="U191" s="34">
        <v>3.77</v>
      </c>
      <c r="V191" s="38">
        <v>11</v>
      </c>
      <c r="W191" s="38">
        <v>32.200000000000003</v>
      </c>
      <c r="X191" s="38">
        <v>85.5</v>
      </c>
      <c r="Y191" s="38">
        <v>29.2</v>
      </c>
      <c r="Z191" s="38">
        <v>34.200000000000003</v>
      </c>
      <c r="AA191" s="38">
        <v>13.3</v>
      </c>
      <c r="AB191" s="33">
        <v>153</v>
      </c>
      <c r="AC191" s="38">
        <v>7.3</v>
      </c>
      <c r="AD191" s="39">
        <f t="shared" si="5"/>
        <v>492438874.11839998</v>
      </c>
    </row>
    <row r="192" spans="1:33" s="40" customFormat="1">
      <c r="A192" s="34">
        <v>1.93</v>
      </c>
      <c r="B192" s="33" t="s">
        <v>132</v>
      </c>
      <c r="C192" s="35">
        <v>33</v>
      </c>
      <c r="D192" s="35">
        <v>40</v>
      </c>
      <c r="E192" s="35">
        <v>15</v>
      </c>
      <c r="F192" s="35">
        <v>5</v>
      </c>
      <c r="G192" s="35">
        <v>5</v>
      </c>
      <c r="H192" s="35">
        <v>2</v>
      </c>
      <c r="I192" s="33">
        <v>0</v>
      </c>
      <c r="J192" s="34">
        <v>69.959999999999994</v>
      </c>
      <c r="K192" s="36">
        <v>1400743.56</v>
      </c>
      <c r="L192" s="37">
        <f t="shared" si="4"/>
        <v>2703435.0707999999</v>
      </c>
      <c r="M192" s="33">
        <v>358</v>
      </c>
      <c r="N192" s="38">
        <v>9.9</v>
      </c>
      <c r="O192" s="38">
        <v>6.2</v>
      </c>
      <c r="P192" s="38">
        <v>64.8</v>
      </c>
      <c r="Q192" s="38">
        <v>30</v>
      </c>
      <c r="R192" s="38">
        <v>1.4</v>
      </c>
      <c r="S192" s="38">
        <v>3.8</v>
      </c>
      <c r="T192" s="38">
        <v>0</v>
      </c>
      <c r="U192" s="34">
        <v>4.51</v>
      </c>
      <c r="V192" s="38">
        <v>12.4</v>
      </c>
      <c r="W192" s="38">
        <v>38.1</v>
      </c>
      <c r="X192" s="38">
        <v>84.3</v>
      </c>
      <c r="Y192" s="38">
        <v>27.4</v>
      </c>
      <c r="Z192" s="38">
        <v>32.5</v>
      </c>
      <c r="AA192" s="38">
        <v>13.9</v>
      </c>
      <c r="AB192" s="35">
        <v>145</v>
      </c>
      <c r="AC192" s="38">
        <v>9.5</v>
      </c>
      <c r="AD192" s="39">
        <f t="shared" si="5"/>
        <v>391998085.26599997</v>
      </c>
    </row>
    <row r="193" spans="1:33" s="40" customFormat="1">
      <c r="A193" s="34">
        <v>1.93</v>
      </c>
      <c r="B193" s="33" t="s">
        <v>132</v>
      </c>
      <c r="C193" s="35">
        <v>32</v>
      </c>
      <c r="D193" s="35">
        <v>37</v>
      </c>
      <c r="E193" s="35">
        <v>21</v>
      </c>
      <c r="F193" s="35">
        <v>5</v>
      </c>
      <c r="G193" s="35">
        <v>2</v>
      </c>
      <c r="H193" s="35">
        <v>3</v>
      </c>
      <c r="I193" s="33">
        <v>0</v>
      </c>
      <c r="J193" s="34">
        <v>73.28</v>
      </c>
      <c r="K193" s="36">
        <v>2402513.81</v>
      </c>
      <c r="L193" s="37">
        <f t="shared" si="4"/>
        <v>4636851.6533000004</v>
      </c>
      <c r="M193" s="33">
        <v>297</v>
      </c>
      <c r="N193" s="38">
        <v>7.5</v>
      </c>
      <c r="O193" s="38">
        <v>4.8</v>
      </c>
      <c r="P193" s="38">
        <v>48.9</v>
      </c>
      <c r="Q193" s="38">
        <v>35.700000000000003</v>
      </c>
      <c r="R193" s="38">
        <v>3.5</v>
      </c>
      <c r="S193" s="38">
        <v>7.6</v>
      </c>
      <c r="T193" s="38">
        <v>4.3</v>
      </c>
      <c r="U193" s="34">
        <v>3.71</v>
      </c>
      <c r="V193" s="38">
        <v>11.2</v>
      </c>
      <c r="W193" s="38">
        <v>33.6</v>
      </c>
      <c r="X193" s="38">
        <v>90.6</v>
      </c>
      <c r="Y193" s="38">
        <v>301</v>
      </c>
      <c r="Z193" s="38">
        <v>33.200000000000003</v>
      </c>
      <c r="AA193" s="38">
        <v>13.1</v>
      </c>
      <c r="AB193" s="35">
        <v>157</v>
      </c>
      <c r="AC193" s="38">
        <v>7.8</v>
      </c>
      <c r="AD193" s="39">
        <f t="shared" si="5"/>
        <v>727985709.56810009</v>
      </c>
    </row>
    <row r="194" spans="1:33" s="40" customFormat="1">
      <c r="A194" s="34">
        <v>1.94</v>
      </c>
      <c r="B194" s="33" t="s">
        <v>121</v>
      </c>
      <c r="C194" s="35">
        <v>35</v>
      </c>
      <c r="D194" s="35">
        <v>42</v>
      </c>
      <c r="E194" s="35">
        <v>9</v>
      </c>
      <c r="F194" s="35">
        <v>9</v>
      </c>
      <c r="G194" s="35">
        <v>2</v>
      </c>
      <c r="H194" s="35">
        <v>2</v>
      </c>
      <c r="I194" s="33">
        <v>1</v>
      </c>
      <c r="J194" s="34">
        <v>65.650000000000006</v>
      </c>
      <c r="K194" s="36">
        <v>1654470.9</v>
      </c>
      <c r="L194" s="37">
        <f t="shared" ref="L194:L257" si="6">A194*K194</f>
        <v>3209673.5459999996</v>
      </c>
      <c r="M194" s="33">
        <v>288</v>
      </c>
      <c r="N194" s="38">
        <v>8.3000000000000007</v>
      </c>
      <c r="O194" s="38">
        <v>4.5</v>
      </c>
      <c r="P194" s="38"/>
      <c r="Q194" s="38"/>
      <c r="R194" s="38"/>
      <c r="S194" s="38"/>
      <c r="T194" s="38"/>
      <c r="U194" s="34">
        <v>3.2</v>
      </c>
      <c r="V194" s="38">
        <v>9.5</v>
      </c>
      <c r="W194" s="38">
        <v>29.3</v>
      </c>
      <c r="X194" s="38">
        <v>91.6</v>
      </c>
      <c r="Y194" s="38">
        <v>29.7</v>
      </c>
      <c r="Z194" s="38">
        <v>32.4</v>
      </c>
      <c r="AA194" s="38">
        <v>13.5</v>
      </c>
      <c r="AB194" s="35">
        <v>121</v>
      </c>
      <c r="AC194" s="38">
        <v>8.1999999999999993</v>
      </c>
      <c r="AD194" s="39">
        <f t="shared" ref="AD194:AD257" si="7">(L194*AB194)</f>
        <v>388370499.06599993</v>
      </c>
    </row>
    <row r="195" spans="1:33" s="40" customFormat="1">
      <c r="A195" s="15">
        <v>1.94</v>
      </c>
      <c r="B195" s="32" t="s">
        <v>42</v>
      </c>
      <c r="C195" s="12">
        <v>57</v>
      </c>
      <c r="D195" s="12">
        <v>16</v>
      </c>
      <c r="E195" s="12">
        <v>9</v>
      </c>
      <c r="F195" s="12">
        <v>8</v>
      </c>
      <c r="G195" s="12">
        <v>5</v>
      </c>
      <c r="H195" s="12">
        <v>2</v>
      </c>
      <c r="I195" s="15">
        <v>3</v>
      </c>
      <c r="J195" s="15">
        <v>62.21</v>
      </c>
      <c r="K195" s="41">
        <v>1673524.46</v>
      </c>
      <c r="L195" s="37">
        <f t="shared" si="6"/>
        <v>3246637.4523999998</v>
      </c>
      <c r="M195" s="12">
        <v>244</v>
      </c>
      <c r="N195" s="14">
        <v>10</v>
      </c>
      <c r="O195" s="14">
        <v>4.5</v>
      </c>
      <c r="P195" s="14">
        <v>45.3</v>
      </c>
      <c r="Q195" s="14">
        <v>46.3</v>
      </c>
      <c r="R195" s="14">
        <v>5.9</v>
      </c>
      <c r="S195" s="14">
        <v>2.2000000000000002</v>
      </c>
      <c r="T195" s="14">
        <v>0.3</v>
      </c>
      <c r="U195" s="15">
        <v>3.76</v>
      </c>
      <c r="V195" s="14">
        <v>11.9</v>
      </c>
      <c r="W195" s="14">
        <v>35.9</v>
      </c>
      <c r="X195" s="14">
        <v>95.3</v>
      </c>
      <c r="Y195" s="14">
        <v>31.6</v>
      </c>
      <c r="Z195" s="14">
        <v>33.1</v>
      </c>
      <c r="AA195" s="14">
        <v>12.5</v>
      </c>
      <c r="AB195" s="12">
        <v>80</v>
      </c>
      <c r="AC195" s="14">
        <v>9.6999999999999993</v>
      </c>
      <c r="AD195" s="39">
        <f t="shared" si="7"/>
        <v>259730996.19199997</v>
      </c>
    </row>
    <row r="196" spans="1:33" s="40" customFormat="1">
      <c r="A196" s="34">
        <v>1.95</v>
      </c>
      <c r="B196" s="33" t="s">
        <v>101</v>
      </c>
      <c r="C196" s="33">
        <v>17</v>
      </c>
      <c r="D196" s="33">
        <v>56</v>
      </c>
      <c r="E196" s="33">
        <v>19</v>
      </c>
      <c r="F196" s="33">
        <v>6</v>
      </c>
      <c r="G196" s="33">
        <v>2</v>
      </c>
      <c r="H196" s="33">
        <v>0</v>
      </c>
      <c r="I196" s="33">
        <v>1</v>
      </c>
      <c r="J196" s="34">
        <v>63</v>
      </c>
      <c r="K196" s="36">
        <v>1514783.76</v>
      </c>
      <c r="L196" s="37">
        <f t="shared" si="6"/>
        <v>2953828.3319999999</v>
      </c>
      <c r="M196" s="33">
        <v>410</v>
      </c>
      <c r="N196" s="38">
        <v>6.9</v>
      </c>
      <c r="O196" s="38">
        <v>4.8</v>
      </c>
      <c r="P196" s="38">
        <v>54.6</v>
      </c>
      <c r="Q196" s="38">
        <v>31.9</v>
      </c>
      <c r="R196" s="38">
        <v>8.8000000000000007</v>
      </c>
      <c r="S196" s="38">
        <v>4.2</v>
      </c>
      <c r="T196" s="38">
        <v>0.5</v>
      </c>
      <c r="U196" s="34">
        <v>3.65</v>
      </c>
      <c r="V196" s="38">
        <v>11.9</v>
      </c>
      <c r="W196" s="38">
        <v>35</v>
      </c>
      <c r="X196" s="38">
        <v>95.7</v>
      </c>
      <c r="Y196" s="38">
        <v>32.6</v>
      </c>
      <c r="Z196" s="38">
        <v>34.1</v>
      </c>
      <c r="AA196" s="38">
        <v>14.8</v>
      </c>
      <c r="AB196" s="33">
        <v>138</v>
      </c>
      <c r="AC196" s="38">
        <v>7.4</v>
      </c>
      <c r="AD196" s="39">
        <f t="shared" si="7"/>
        <v>407628309.81599998</v>
      </c>
    </row>
    <row r="197" spans="1:33" s="40" customFormat="1">
      <c r="A197" s="34">
        <v>1.95</v>
      </c>
      <c r="B197" s="33" t="s">
        <v>18</v>
      </c>
      <c r="C197" s="35">
        <v>28</v>
      </c>
      <c r="D197" s="35">
        <v>42</v>
      </c>
      <c r="E197" s="35">
        <v>19</v>
      </c>
      <c r="F197" s="35">
        <v>11</v>
      </c>
      <c r="G197" s="35">
        <v>1</v>
      </c>
      <c r="H197" s="35">
        <v>0</v>
      </c>
      <c r="I197" s="33">
        <v>0</v>
      </c>
      <c r="J197" s="34">
        <v>66.010000000000005</v>
      </c>
      <c r="K197" s="36">
        <v>1641302.26</v>
      </c>
      <c r="L197" s="37">
        <f t="shared" si="6"/>
        <v>3200539.4070000001</v>
      </c>
      <c r="M197" s="33">
        <v>656</v>
      </c>
      <c r="N197" s="38">
        <v>5.6</v>
      </c>
      <c r="O197" s="38">
        <v>5.0999999999999996</v>
      </c>
      <c r="P197" s="38">
        <v>49.5</v>
      </c>
      <c r="Q197" s="38">
        <v>36.200000000000003</v>
      </c>
      <c r="R197" s="38">
        <v>10.6</v>
      </c>
      <c r="S197" s="38">
        <v>3.4</v>
      </c>
      <c r="T197" s="38">
        <v>0.3</v>
      </c>
      <c r="U197" s="34">
        <v>3.66</v>
      </c>
      <c r="V197" s="38">
        <v>10.5</v>
      </c>
      <c r="W197" s="38">
        <v>31.3</v>
      </c>
      <c r="X197" s="38">
        <v>85.4</v>
      </c>
      <c r="Y197" s="38">
        <v>28.8</v>
      </c>
      <c r="Z197" s="38">
        <v>33.700000000000003</v>
      </c>
      <c r="AA197" s="38">
        <v>12.8</v>
      </c>
      <c r="AB197" s="35">
        <v>351</v>
      </c>
      <c r="AC197" s="38">
        <v>5.5</v>
      </c>
      <c r="AD197" s="39">
        <f t="shared" si="7"/>
        <v>1123389331.8570001</v>
      </c>
    </row>
    <row r="198" spans="1:33" s="40" customFormat="1">
      <c r="A198" s="15">
        <v>1.96</v>
      </c>
      <c r="B198" s="32"/>
      <c r="C198" s="12"/>
      <c r="D198" s="12"/>
      <c r="E198" s="12"/>
      <c r="F198" s="12"/>
      <c r="G198" s="12"/>
      <c r="H198" s="12"/>
      <c r="I198" s="68"/>
      <c r="J198" s="15"/>
      <c r="K198" s="41"/>
      <c r="L198" s="37">
        <f t="shared" si="6"/>
        <v>0</v>
      </c>
      <c r="M198" s="12"/>
      <c r="N198" s="14"/>
      <c r="O198" s="14"/>
      <c r="P198" s="14"/>
      <c r="Q198" s="14"/>
      <c r="R198" s="14"/>
      <c r="S198" s="14"/>
      <c r="T198" s="14"/>
      <c r="U198" s="15"/>
      <c r="V198" s="14"/>
      <c r="W198" s="14"/>
      <c r="X198" s="14"/>
      <c r="Y198" s="14"/>
      <c r="Z198" s="14"/>
      <c r="AA198" s="14"/>
      <c r="AB198" s="12"/>
      <c r="AC198" s="14"/>
      <c r="AD198" s="39">
        <f t="shared" si="7"/>
        <v>0</v>
      </c>
      <c r="AE198" s="43"/>
      <c r="AF198" s="43"/>
      <c r="AG198" s="43"/>
    </row>
    <row r="199" spans="1:33" s="40" customFormat="1">
      <c r="A199" s="34">
        <v>1.96</v>
      </c>
      <c r="B199" s="33" t="s">
        <v>101</v>
      </c>
      <c r="C199" s="35">
        <v>33</v>
      </c>
      <c r="D199" s="35">
        <v>40</v>
      </c>
      <c r="E199" s="35">
        <v>14</v>
      </c>
      <c r="F199" s="35">
        <v>9</v>
      </c>
      <c r="G199" s="35">
        <v>3</v>
      </c>
      <c r="H199" s="35">
        <v>1</v>
      </c>
      <c r="I199" s="33">
        <v>1</v>
      </c>
      <c r="J199" s="34">
        <v>59.64</v>
      </c>
      <c r="K199" s="36">
        <v>1223868.93</v>
      </c>
      <c r="L199" s="37">
        <f t="shared" si="6"/>
        <v>2398783.1028</v>
      </c>
      <c r="M199" s="33">
        <v>543</v>
      </c>
      <c r="N199" s="38">
        <v>8.6999999999999993</v>
      </c>
      <c r="O199" s="38">
        <v>6.2</v>
      </c>
      <c r="P199" s="38">
        <v>70.400000000000006</v>
      </c>
      <c r="Q199" s="38">
        <v>23.1</v>
      </c>
      <c r="R199" s="38">
        <v>0.6</v>
      </c>
      <c r="S199" s="38">
        <v>5.8</v>
      </c>
      <c r="T199" s="38">
        <v>0.1</v>
      </c>
      <c r="U199" s="34">
        <v>3.56</v>
      </c>
      <c r="V199" s="38">
        <v>6.7</v>
      </c>
      <c r="W199" s="38">
        <v>24.5</v>
      </c>
      <c r="X199" s="38">
        <v>68.599999999999994</v>
      </c>
      <c r="Y199" s="38">
        <v>18.899999999999999</v>
      </c>
      <c r="Z199" s="38">
        <v>27.5</v>
      </c>
      <c r="AA199" s="38">
        <v>24.9</v>
      </c>
      <c r="AB199" s="35">
        <v>350</v>
      </c>
      <c r="AC199" s="38">
        <v>8.5</v>
      </c>
      <c r="AD199" s="39">
        <f t="shared" si="7"/>
        <v>839574085.98000002</v>
      </c>
    </row>
    <row r="200" spans="1:33" s="40" customFormat="1">
      <c r="A200" s="15">
        <v>1.96</v>
      </c>
      <c r="B200" s="32" t="s">
        <v>32</v>
      </c>
      <c r="C200" s="12">
        <v>25</v>
      </c>
      <c r="D200" s="12">
        <v>40</v>
      </c>
      <c r="E200" s="12">
        <v>27</v>
      </c>
      <c r="F200" s="12">
        <v>7</v>
      </c>
      <c r="G200" s="12">
        <v>1</v>
      </c>
      <c r="H200" s="12">
        <v>1</v>
      </c>
      <c r="I200" s="15">
        <v>0</v>
      </c>
      <c r="J200" s="15">
        <v>64.25</v>
      </c>
      <c r="K200" s="41">
        <v>1882805.34</v>
      </c>
      <c r="L200" s="37">
        <f t="shared" si="6"/>
        <v>3690298.4664000003</v>
      </c>
      <c r="M200" s="12">
        <v>349</v>
      </c>
      <c r="N200" s="14">
        <v>5.7</v>
      </c>
      <c r="O200" s="14"/>
      <c r="P200" s="14"/>
      <c r="Q200" s="14"/>
      <c r="R200" s="14"/>
      <c r="S200" s="14"/>
      <c r="T200" s="14"/>
      <c r="U200" s="15"/>
      <c r="V200" s="14"/>
      <c r="W200" s="14"/>
      <c r="X200" s="14"/>
      <c r="Y200" s="14"/>
      <c r="Z200" s="14"/>
      <c r="AA200" s="14"/>
      <c r="AB200" s="12"/>
      <c r="AC200" s="14"/>
      <c r="AD200" s="39">
        <f t="shared" si="7"/>
        <v>0</v>
      </c>
    </row>
    <row r="201" spans="1:33" s="40" customFormat="1">
      <c r="A201" s="15">
        <v>1.96</v>
      </c>
      <c r="B201" s="32" t="s">
        <v>102</v>
      </c>
      <c r="C201" s="12">
        <v>38</v>
      </c>
      <c r="D201" s="12">
        <v>33</v>
      </c>
      <c r="E201" s="12">
        <v>17</v>
      </c>
      <c r="F201" s="12">
        <v>8</v>
      </c>
      <c r="G201" s="12">
        <v>3</v>
      </c>
      <c r="H201" s="12">
        <v>0</v>
      </c>
      <c r="I201" s="15">
        <v>1</v>
      </c>
      <c r="J201" s="15">
        <v>68.39</v>
      </c>
      <c r="K201" s="41">
        <v>2107204.88</v>
      </c>
      <c r="L201" s="37">
        <f t="shared" si="6"/>
        <v>4130121.5647999998</v>
      </c>
      <c r="M201" s="12">
        <v>116</v>
      </c>
      <c r="N201" s="14">
        <v>7.9</v>
      </c>
      <c r="O201" s="14"/>
      <c r="P201" s="14"/>
      <c r="Q201" s="14"/>
      <c r="R201" s="14"/>
      <c r="S201" s="14"/>
      <c r="T201" s="14"/>
      <c r="U201" s="15"/>
      <c r="V201" s="14"/>
      <c r="W201" s="14"/>
      <c r="X201" s="14"/>
      <c r="Y201" s="14"/>
      <c r="Z201" s="14"/>
      <c r="AA201" s="14"/>
      <c r="AB201" s="12"/>
      <c r="AC201" s="14"/>
      <c r="AD201" s="39">
        <f t="shared" si="7"/>
        <v>0</v>
      </c>
    </row>
    <row r="202" spans="1:33" s="40" customFormat="1">
      <c r="A202" s="34">
        <v>1.97</v>
      </c>
      <c r="B202" s="33" t="s">
        <v>18</v>
      </c>
      <c r="C202" s="35">
        <v>24</v>
      </c>
      <c r="D202" s="35">
        <v>45</v>
      </c>
      <c r="E202" s="35">
        <v>20</v>
      </c>
      <c r="F202" s="35">
        <v>8</v>
      </c>
      <c r="G202" s="35">
        <v>3</v>
      </c>
      <c r="H202" s="35">
        <v>0</v>
      </c>
      <c r="I202" s="33">
        <v>0</v>
      </c>
      <c r="J202" s="34">
        <v>69.03</v>
      </c>
      <c r="K202" s="36">
        <v>1728055.6</v>
      </c>
      <c r="L202" s="37">
        <f t="shared" si="6"/>
        <v>3404269.5320000001</v>
      </c>
      <c r="M202" s="33">
        <v>367</v>
      </c>
      <c r="N202" s="38">
        <v>7</v>
      </c>
      <c r="O202" s="38">
        <v>4.0999999999999996</v>
      </c>
      <c r="P202" s="38">
        <v>65.8</v>
      </c>
      <c r="Q202" s="38">
        <v>22.6</v>
      </c>
      <c r="R202" s="38">
        <v>7.6</v>
      </c>
      <c r="S202" s="38">
        <v>3.5</v>
      </c>
      <c r="T202" s="38">
        <v>0.5</v>
      </c>
      <c r="U202" s="34">
        <v>3.13</v>
      </c>
      <c r="V202" s="38">
        <v>9.1</v>
      </c>
      <c r="W202" s="38">
        <v>27.3</v>
      </c>
      <c r="X202" s="38">
        <v>87.1</v>
      </c>
      <c r="Y202" s="38">
        <v>29</v>
      </c>
      <c r="Z202" s="38">
        <v>33.200000000000003</v>
      </c>
      <c r="AA202" s="38">
        <v>14.1</v>
      </c>
      <c r="AB202" s="35">
        <v>286</v>
      </c>
      <c r="AC202" s="38">
        <v>7</v>
      </c>
      <c r="AD202" s="39">
        <f t="shared" si="7"/>
        <v>973621086.15200007</v>
      </c>
    </row>
    <row r="203" spans="1:33" s="40" customFormat="1">
      <c r="A203" s="34">
        <v>1.97</v>
      </c>
      <c r="B203" s="33" t="s">
        <v>15</v>
      </c>
      <c r="C203" s="33">
        <v>18</v>
      </c>
      <c r="D203" s="33">
        <v>50</v>
      </c>
      <c r="E203" s="33">
        <v>21</v>
      </c>
      <c r="F203" s="33">
        <v>8</v>
      </c>
      <c r="G203" s="33">
        <v>3</v>
      </c>
      <c r="H203" s="33">
        <v>0</v>
      </c>
      <c r="I203" s="33">
        <v>0</v>
      </c>
      <c r="J203" s="34">
        <v>68.8</v>
      </c>
      <c r="K203" s="36">
        <v>2034345.79</v>
      </c>
      <c r="L203" s="37">
        <f t="shared" si="6"/>
        <v>4007661.2063000002</v>
      </c>
      <c r="M203" s="33">
        <v>716</v>
      </c>
      <c r="N203" s="38">
        <v>5.9</v>
      </c>
      <c r="O203" s="38">
        <v>4.8</v>
      </c>
      <c r="P203" s="38">
        <v>34.299999999999997</v>
      </c>
      <c r="Q203" s="38">
        <v>50.8</v>
      </c>
      <c r="R203" s="38">
        <v>11.1</v>
      </c>
      <c r="S203" s="38">
        <v>3.2</v>
      </c>
      <c r="T203" s="38">
        <v>0.6</v>
      </c>
      <c r="U203" s="34">
        <v>3.69</v>
      </c>
      <c r="V203" s="38">
        <v>10.7</v>
      </c>
      <c r="W203" s="38">
        <v>31.6</v>
      </c>
      <c r="X203" s="38">
        <v>85.6</v>
      </c>
      <c r="Y203" s="38">
        <v>29.1</v>
      </c>
      <c r="Z203" s="38">
        <v>33.9</v>
      </c>
      <c r="AA203" s="38">
        <v>14.2</v>
      </c>
      <c r="AB203" s="33">
        <v>330</v>
      </c>
      <c r="AC203" s="38">
        <v>6</v>
      </c>
      <c r="AD203" s="39">
        <f t="shared" si="7"/>
        <v>1322528198.079</v>
      </c>
    </row>
    <row r="204" spans="1:33" s="40" customFormat="1">
      <c r="A204" s="34">
        <v>1.97</v>
      </c>
      <c r="B204" s="33" t="s">
        <v>18</v>
      </c>
      <c r="C204" s="33">
        <v>20</v>
      </c>
      <c r="D204" s="33">
        <v>52</v>
      </c>
      <c r="E204" s="33">
        <v>19</v>
      </c>
      <c r="F204" s="33">
        <v>7</v>
      </c>
      <c r="G204" s="33">
        <v>2</v>
      </c>
      <c r="H204" s="33">
        <v>0</v>
      </c>
      <c r="I204" s="33">
        <v>0</v>
      </c>
      <c r="J204" s="34">
        <v>69.37</v>
      </c>
      <c r="K204" s="36">
        <v>2036661.44</v>
      </c>
      <c r="L204" s="37">
        <f t="shared" si="6"/>
        <v>4012223.0367999999</v>
      </c>
      <c r="M204" s="33">
        <v>145</v>
      </c>
      <c r="N204" s="38">
        <v>9.6999999999999993</v>
      </c>
      <c r="O204" s="38">
        <v>7.3</v>
      </c>
      <c r="P204" s="38"/>
      <c r="Q204" s="38"/>
      <c r="R204" s="38"/>
      <c r="S204" s="38"/>
      <c r="T204" s="38"/>
      <c r="U204" s="34">
        <v>2.54</v>
      </c>
      <c r="V204" s="38">
        <v>7.8</v>
      </c>
      <c r="W204" s="38">
        <v>23.2</v>
      </c>
      <c r="X204" s="38">
        <v>91.2</v>
      </c>
      <c r="Y204" s="38">
        <v>30.8</v>
      </c>
      <c r="Z204" s="38">
        <v>33.700000000000003</v>
      </c>
      <c r="AA204" s="38">
        <v>13.8</v>
      </c>
      <c r="AB204" s="33">
        <v>146</v>
      </c>
      <c r="AC204" s="38">
        <v>7</v>
      </c>
      <c r="AD204" s="39">
        <f t="shared" si="7"/>
        <v>585784563.37279999</v>
      </c>
    </row>
    <row r="205" spans="1:33" s="40" customFormat="1">
      <c r="A205" s="34">
        <v>1.98</v>
      </c>
      <c r="B205" s="33" t="s">
        <v>121</v>
      </c>
      <c r="C205" s="33">
        <v>47</v>
      </c>
      <c r="D205" s="33">
        <v>33</v>
      </c>
      <c r="E205" s="33">
        <v>9</v>
      </c>
      <c r="F205" s="33">
        <v>6</v>
      </c>
      <c r="G205" s="33">
        <v>2</v>
      </c>
      <c r="H205" s="33">
        <v>1</v>
      </c>
      <c r="I205" s="33">
        <v>5</v>
      </c>
      <c r="J205" s="34">
        <v>56.05</v>
      </c>
      <c r="K205" s="36">
        <v>1043424.85</v>
      </c>
      <c r="L205" s="37">
        <f t="shared" si="6"/>
        <v>2065981.203</v>
      </c>
      <c r="M205" s="33">
        <v>522</v>
      </c>
      <c r="N205" s="38">
        <v>6.3</v>
      </c>
      <c r="O205" s="38">
        <v>5.8</v>
      </c>
      <c r="P205" s="38">
        <v>56.1</v>
      </c>
      <c r="Q205" s="38">
        <v>33.5</v>
      </c>
      <c r="R205" s="38">
        <v>8.1999999999999993</v>
      </c>
      <c r="S205" s="38">
        <v>1.9</v>
      </c>
      <c r="T205" s="38">
        <v>0.3</v>
      </c>
      <c r="U205" s="34">
        <v>3.44</v>
      </c>
      <c r="V205" s="38">
        <v>10.9</v>
      </c>
      <c r="W205" s="38">
        <v>32.9</v>
      </c>
      <c r="X205" s="38">
        <v>95.6</v>
      </c>
      <c r="Y205" s="38">
        <v>31.8</v>
      </c>
      <c r="Z205" s="38">
        <v>33.299999999999997</v>
      </c>
      <c r="AA205" s="38">
        <v>13.7</v>
      </c>
      <c r="AB205" s="33">
        <v>326</v>
      </c>
      <c r="AC205" s="38">
        <v>5.9</v>
      </c>
      <c r="AD205" s="39">
        <f t="shared" si="7"/>
        <v>673509872.17799997</v>
      </c>
    </row>
    <row r="206" spans="1:33" s="40" customFormat="1">
      <c r="A206" s="34">
        <v>1.98</v>
      </c>
      <c r="B206" s="33" t="s">
        <v>124</v>
      </c>
      <c r="C206" s="33">
        <v>25</v>
      </c>
      <c r="D206" s="33">
        <v>50</v>
      </c>
      <c r="E206" s="33">
        <v>12</v>
      </c>
      <c r="F206" s="33">
        <v>5</v>
      </c>
      <c r="G206" s="33">
        <v>4</v>
      </c>
      <c r="H206" s="33">
        <v>3</v>
      </c>
      <c r="I206" s="33">
        <v>1</v>
      </c>
      <c r="J206" s="34">
        <v>82.58</v>
      </c>
      <c r="K206" s="36">
        <v>4101076.96</v>
      </c>
      <c r="L206" s="37">
        <f t="shared" si="6"/>
        <v>8120132.3807999995</v>
      </c>
      <c r="M206" s="33">
        <v>205</v>
      </c>
      <c r="N206" s="38">
        <v>7.6</v>
      </c>
      <c r="O206" s="38">
        <v>2.6</v>
      </c>
      <c r="P206" s="38">
        <v>45.2</v>
      </c>
      <c r="Q206" s="38">
        <v>44.1</v>
      </c>
      <c r="R206" s="38">
        <v>4.3</v>
      </c>
      <c r="S206" s="38">
        <v>5.7</v>
      </c>
      <c r="T206" s="38">
        <v>0.7</v>
      </c>
      <c r="U206" s="34">
        <v>3.35</v>
      </c>
      <c r="V206" s="38">
        <v>10.1</v>
      </c>
      <c r="W206" s="38">
        <v>30.6</v>
      </c>
      <c r="X206" s="38">
        <v>91.4</v>
      </c>
      <c r="Y206" s="38">
        <v>30.1</v>
      </c>
      <c r="Z206" s="38">
        <v>32.9</v>
      </c>
      <c r="AA206" s="38">
        <v>14</v>
      </c>
      <c r="AB206" s="33">
        <v>109</v>
      </c>
      <c r="AC206" s="38">
        <v>7.9</v>
      </c>
      <c r="AD206" s="39">
        <f t="shared" si="7"/>
        <v>885094429.50719988</v>
      </c>
    </row>
    <row r="207" spans="1:33" s="40" customFormat="1">
      <c r="A207" s="34">
        <v>2.0099999999999998</v>
      </c>
      <c r="B207" s="33" t="s">
        <v>32</v>
      </c>
      <c r="C207" s="33">
        <v>32</v>
      </c>
      <c r="D207" s="33">
        <v>35</v>
      </c>
      <c r="E207" s="33">
        <v>21</v>
      </c>
      <c r="F207" s="33">
        <v>9</v>
      </c>
      <c r="G207" s="33">
        <v>1</v>
      </c>
      <c r="H207" s="33">
        <v>2</v>
      </c>
      <c r="I207" s="33">
        <v>0</v>
      </c>
      <c r="J207" s="34">
        <v>73.08</v>
      </c>
      <c r="K207" s="36">
        <v>2347140.54</v>
      </c>
      <c r="L207" s="37">
        <f t="shared" si="6"/>
        <v>4717752.4853999997</v>
      </c>
      <c r="M207" s="33">
        <v>316</v>
      </c>
      <c r="N207" s="38">
        <v>7.8</v>
      </c>
      <c r="O207" s="38">
        <v>3.1</v>
      </c>
      <c r="P207" s="38">
        <v>49.6</v>
      </c>
      <c r="Q207" s="38">
        <v>32.6</v>
      </c>
      <c r="R207" s="38">
        <v>11.2</v>
      </c>
      <c r="S207" s="38">
        <v>6.3</v>
      </c>
      <c r="T207" s="38">
        <v>0.3</v>
      </c>
      <c r="U207" s="34">
        <v>3.88</v>
      </c>
      <c r="V207" s="38">
        <v>12</v>
      </c>
      <c r="W207" s="38">
        <v>35.5</v>
      </c>
      <c r="X207" s="38">
        <v>91.3</v>
      </c>
      <c r="Y207" s="38">
        <v>31</v>
      </c>
      <c r="Z207" s="38">
        <v>33.9</v>
      </c>
      <c r="AA207" s="38">
        <v>12.9</v>
      </c>
      <c r="AB207" s="33">
        <v>153</v>
      </c>
      <c r="AC207" s="38">
        <v>7.6</v>
      </c>
      <c r="AD207" s="39">
        <f t="shared" si="7"/>
        <v>721816130.26619995</v>
      </c>
    </row>
    <row r="208" spans="1:33" s="40" customFormat="1">
      <c r="A208" s="34">
        <v>2.02</v>
      </c>
      <c r="B208" s="33" t="s">
        <v>18</v>
      </c>
      <c r="C208" s="35">
        <v>24</v>
      </c>
      <c r="D208" s="35">
        <v>44</v>
      </c>
      <c r="E208" s="35">
        <v>22</v>
      </c>
      <c r="F208" s="35">
        <v>8</v>
      </c>
      <c r="G208" s="35">
        <v>3</v>
      </c>
      <c r="H208" s="35">
        <v>0</v>
      </c>
      <c r="I208" s="33">
        <v>0</v>
      </c>
      <c r="J208" s="34">
        <v>70.069999999999993</v>
      </c>
      <c r="K208" s="36">
        <v>2228344.4</v>
      </c>
      <c r="L208" s="37">
        <f t="shared" si="6"/>
        <v>4501255.6880000001</v>
      </c>
      <c r="M208" s="33">
        <v>357</v>
      </c>
      <c r="N208" s="38">
        <v>6.8</v>
      </c>
      <c r="O208" s="38">
        <v>5</v>
      </c>
      <c r="P208" s="38">
        <v>63.8</v>
      </c>
      <c r="Q208" s="38">
        <v>27.8</v>
      </c>
      <c r="R208" s="38">
        <v>6.4</v>
      </c>
      <c r="S208" s="38">
        <v>1.9</v>
      </c>
      <c r="T208" s="38">
        <v>0.1</v>
      </c>
      <c r="U208" s="34">
        <v>3.77</v>
      </c>
      <c r="V208" s="38">
        <v>12.2</v>
      </c>
      <c r="W208" s="38">
        <v>36.9</v>
      </c>
      <c r="X208" s="38">
        <v>97.9</v>
      </c>
      <c r="Y208" s="38">
        <v>32.4</v>
      </c>
      <c r="Z208" s="38">
        <v>33.1</v>
      </c>
      <c r="AA208" s="38">
        <v>13.2</v>
      </c>
      <c r="AB208" s="35">
        <v>219</v>
      </c>
      <c r="AC208" s="38">
        <v>7.5</v>
      </c>
      <c r="AD208" s="39">
        <f t="shared" si="7"/>
        <v>985774995.67200005</v>
      </c>
    </row>
    <row r="209" spans="1:33" s="40" customFormat="1">
      <c r="A209" s="34">
        <v>2.0299999999999998</v>
      </c>
      <c r="B209" s="33" t="s">
        <v>122</v>
      </c>
      <c r="C209" s="35">
        <v>36</v>
      </c>
      <c r="D209" s="35">
        <v>32</v>
      </c>
      <c r="E209" s="35">
        <v>20</v>
      </c>
      <c r="F209" s="35">
        <v>5</v>
      </c>
      <c r="G209" s="35">
        <v>2</v>
      </c>
      <c r="H209" s="35">
        <v>3</v>
      </c>
      <c r="I209" s="33">
        <v>2</v>
      </c>
      <c r="J209" s="34">
        <v>58.04</v>
      </c>
      <c r="K209" s="36">
        <v>1141443.95</v>
      </c>
      <c r="L209" s="37">
        <f t="shared" si="6"/>
        <v>2317131.2184999995</v>
      </c>
      <c r="M209" s="33">
        <v>444</v>
      </c>
      <c r="N209" s="38">
        <v>7.8</v>
      </c>
      <c r="O209" s="38">
        <v>5.3</v>
      </c>
      <c r="P209" s="38">
        <v>79</v>
      </c>
      <c r="Q209" s="38">
        <v>14.6</v>
      </c>
      <c r="R209" s="38">
        <v>4.5</v>
      </c>
      <c r="S209" s="38">
        <v>1.9</v>
      </c>
      <c r="T209" s="38">
        <v>0</v>
      </c>
      <c r="U209" s="34">
        <v>3.6</v>
      </c>
      <c r="V209" s="38">
        <v>10.7</v>
      </c>
      <c r="W209" s="38">
        <v>33.200000000000003</v>
      </c>
      <c r="X209" s="38">
        <v>92.1</v>
      </c>
      <c r="Y209" s="38">
        <v>29.8</v>
      </c>
      <c r="Z209" s="38">
        <v>32.4</v>
      </c>
      <c r="AA209" s="38">
        <v>13.1</v>
      </c>
      <c r="AB209" s="35">
        <v>183</v>
      </c>
      <c r="AC209" s="38">
        <v>8</v>
      </c>
      <c r="AD209" s="39">
        <f t="shared" si="7"/>
        <v>424035012.98549992</v>
      </c>
    </row>
    <row r="210" spans="1:33" s="40" customFormat="1">
      <c r="A210" s="15">
        <v>2.0499999999999998</v>
      </c>
      <c r="B210" s="32"/>
      <c r="C210" s="12"/>
      <c r="D210" s="12"/>
      <c r="E210" s="12"/>
      <c r="F210" s="12"/>
      <c r="G210" s="12"/>
      <c r="H210" s="12"/>
      <c r="I210" s="68"/>
      <c r="J210" s="15">
        <v>61.37</v>
      </c>
      <c r="K210" s="41">
        <v>1838009.29</v>
      </c>
      <c r="L210" s="37">
        <f t="shared" si="6"/>
        <v>3767919.0444999998</v>
      </c>
      <c r="M210" s="12"/>
      <c r="N210" s="14"/>
      <c r="O210" s="14"/>
      <c r="P210" s="14"/>
      <c r="Q210" s="14"/>
      <c r="R210" s="14"/>
      <c r="S210" s="14"/>
      <c r="T210" s="14"/>
      <c r="U210" s="15"/>
      <c r="V210" s="14"/>
      <c r="W210" s="14"/>
      <c r="X210" s="14"/>
      <c r="Y210" s="14"/>
      <c r="Z210" s="14"/>
      <c r="AA210" s="14"/>
      <c r="AB210" s="12"/>
      <c r="AC210" s="14"/>
      <c r="AD210" s="39">
        <f t="shared" si="7"/>
        <v>0</v>
      </c>
    </row>
    <row r="211" spans="1:33" s="40" customFormat="1">
      <c r="A211" s="34">
        <v>2.06</v>
      </c>
      <c r="B211" s="33"/>
      <c r="C211" s="33">
        <v>27</v>
      </c>
      <c r="D211" s="33">
        <v>3</v>
      </c>
      <c r="E211" s="33">
        <v>20</v>
      </c>
      <c r="F211" s="33">
        <v>9</v>
      </c>
      <c r="G211" s="33">
        <v>4</v>
      </c>
      <c r="H211" s="33">
        <v>1</v>
      </c>
      <c r="I211" s="33">
        <v>0</v>
      </c>
      <c r="J211" s="34">
        <v>65.67</v>
      </c>
      <c r="K211" s="36">
        <v>1661044.7</v>
      </c>
      <c r="L211" s="37">
        <f t="shared" si="6"/>
        <v>3421752.0819999999</v>
      </c>
      <c r="M211" s="33">
        <v>168</v>
      </c>
      <c r="N211" s="38">
        <v>6.8</v>
      </c>
      <c r="O211" s="38">
        <v>4.3</v>
      </c>
      <c r="P211" s="38">
        <v>73.3</v>
      </c>
      <c r="Q211" s="38">
        <v>16.899999999999999</v>
      </c>
      <c r="R211" s="38">
        <v>1.9</v>
      </c>
      <c r="S211" s="38">
        <v>7.8</v>
      </c>
      <c r="T211" s="38">
        <v>0.1</v>
      </c>
      <c r="U211" s="34">
        <v>3.59</v>
      </c>
      <c r="V211" s="38">
        <v>10.1</v>
      </c>
      <c r="W211" s="38">
        <v>31.1</v>
      </c>
      <c r="X211" s="38">
        <v>86.5</v>
      </c>
      <c r="Y211" s="38">
        <v>28.2</v>
      </c>
      <c r="Z211" s="38">
        <v>32.6</v>
      </c>
      <c r="AA211" s="38">
        <v>15</v>
      </c>
      <c r="AB211" s="33">
        <v>149</v>
      </c>
      <c r="AC211" s="38">
        <v>7.9</v>
      </c>
      <c r="AD211" s="39">
        <f t="shared" si="7"/>
        <v>509841060.21799999</v>
      </c>
    </row>
    <row r="212" spans="1:33" s="40" customFormat="1">
      <c r="A212" s="34">
        <v>2.06</v>
      </c>
      <c r="B212" s="33" t="s">
        <v>124</v>
      </c>
      <c r="C212" s="35">
        <v>44</v>
      </c>
      <c r="D212" s="35">
        <v>26</v>
      </c>
      <c r="E212" s="35">
        <v>12</v>
      </c>
      <c r="F212" s="35">
        <v>11</v>
      </c>
      <c r="G212" s="35">
        <v>3</v>
      </c>
      <c r="H212" s="35">
        <v>2</v>
      </c>
      <c r="I212" s="33">
        <v>2</v>
      </c>
      <c r="J212" s="34">
        <v>68.599999999999994</v>
      </c>
      <c r="K212" s="36">
        <v>3177286.44</v>
      </c>
      <c r="L212" s="37">
        <f t="shared" si="6"/>
        <v>6545210.0663999999</v>
      </c>
      <c r="M212" s="33">
        <v>132</v>
      </c>
      <c r="N212" s="38">
        <v>7.4</v>
      </c>
      <c r="O212" s="38">
        <v>5.5</v>
      </c>
      <c r="P212" s="38">
        <v>75.900000000000006</v>
      </c>
      <c r="Q212" s="38">
        <v>15.2</v>
      </c>
      <c r="R212" s="38">
        <v>6.5</v>
      </c>
      <c r="S212" s="38">
        <v>2.4</v>
      </c>
      <c r="T212" s="38">
        <v>0</v>
      </c>
      <c r="U212" s="34">
        <v>3.28</v>
      </c>
      <c r="V212" s="38">
        <v>10.8</v>
      </c>
      <c r="W212" s="38">
        <v>32.1</v>
      </c>
      <c r="X212" s="38">
        <v>97.8</v>
      </c>
      <c r="Y212" s="38">
        <v>33</v>
      </c>
      <c r="Z212" s="38">
        <v>33.700000000000003</v>
      </c>
      <c r="AA212" s="38">
        <v>14.9</v>
      </c>
      <c r="AB212" s="35">
        <v>66</v>
      </c>
      <c r="AC212" s="38">
        <v>7.8</v>
      </c>
      <c r="AD212" s="39">
        <f t="shared" si="7"/>
        <v>431983864.38239998</v>
      </c>
    </row>
    <row r="213" spans="1:33" s="40" customFormat="1">
      <c r="A213" s="34">
        <v>2.0699999999999998</v>
      </c>
      <c r="B213" s="33" t="s">
        <v>122</v>
      </c>
      <c r="C213" s="35">
        <v>39</v>
      </c>
      <c r="D213" s="35">
        <v>34</v>
      </c>
      <c r="E213" s="35">
        <v>12</v>
      </c>
      <c r="F213" s="35">
        <v>7</v>
      </c>
      <c r="G213" s="35">
        <v>5</v>
      </c>
      <c r="H213" s="35">
        <v>3</v>
      </c>
      <c r="I213" s="33">
        <v>2</v>
      </c>
      <c r="J213" s="34">
        <v>65.44</v>
      </c>
      <c r="K213" s="36">
        <v>1811734.66</v>
      </c>
      <c r="L213" s="37">
        <f t="shared" si="6"/>
        <v>3750290.7461999995</v>
      </c>
      <c r="M213" s="33">
        <v>363</v>
      </c>
      <c r="N213" s="38">
        <v>6.9</v>
      </c>
      <c r="O213" s="38">
        <v>5.9</v>
      </c>
      <c r="P213" s="38">
        <v>60</v>
      </c>
      <c r="Q213" s="38">
        <v>33.9</v>
      </c>
      <c r="R213" s="38">
        <v>4.3</v>
      </c>
      <c r="S213" s="38">
        <v>1</v>
      </c>
      <c r="T213" s="38">
        <v>0.8</v>
      </c>
      <c r="U213" s="34">
        <v>3.79</v>
      </c>
      <c r="V213" s="38">
        <v>10.7</v>
      </c>
      <c r="W213" s="38">
        <v>33.1</v>
      </c>
      <c r="X213" s="38">
        <v>87.3</v>
      </c>
      <c r="Y213" s="38">
        <v>28.2</v>
      </c>
      <c r="Z213" s="38">
        <v>32.299999999999997</v>
      </c>
      <c r="AA213" s="38">
        <v>13</v>
      </c>
      <c r="AB213" s="35">
        <v>194</v>
      </c>
      <c r="AC213" s="38">
        <v>6.7</v>
      </c>
      <c r="AD213" s="39">
        <f t="shared" si="7"/>
        <v>727556404.76279986</v>
      </c>
    </row>
    <row r="214" spans="1:33" s="40" customFormat="1">
      <c r="A214" s="15">
        <v>2.0699999999999998</v>
      </c>
      <c r="B214" s="15" t="s">
        <v>132</v>
      </c>
      <c r="C214" s="12">
        <v>26</v>
      </c>
      <c r="D214" s="12">
        <v>44</v>
      </c>
      <c r="E214" s="12">
        <v>18</v>
      </c>
      <c r="F214" s="12">
        <v>6</v>
      </c>
      <c r="G214" s="12">
        <v>3</v>
      </c>
      <c r="H214" s="12">
        <v>3</v>
      </c>
      <c r="I214" s="15">
        <v>0</v>
      </c>
      <c r="J214" s="15">
        <v>69.41</v>
      </c>
      <c r="K214" s="41">
        <v>2064476.05</v>
      </c>
      <c r="L214" s="37">
        <f t="shared" si="6"/>
        <v>4273465.4234999996</v>
      </c>
      <c r="M214" s="12">
        <v>525</v>
      </c>
      <c r="N214" s="14">
        <v>7.3</v>
      </c>
      <c r="O214" s="14">
        <v>4.5999999999999996</v>
      </c>
      <c r="P214" s="14">
        <v>37.9</v>
      </c>
      <c r="Q214" s="14">
        <v>41.7</v>
      </c>
      <c r="R214" s="14">
        <v>13</v>
      </c>
      <c r="S214" s="14">
        <v>6.7</v>
      </c>
      <c r="T214" s="14">
        <v>0.7</v>
      </c>
      <c r="U214" s="15">
        <v>4.17</v>
      </c>
      <c r="V214" s="14">
        <v>12</v>
      </c>
      <c r="W214" s="14">
        <v>35</v>
      </c>
      <c r="X214" s="14">
        <v>83.9</v>
      </c>
      <c r="Y214" s="14">
        <v>28.9</v>
      </c>
      <c r="Z214" s="14">
        <v>34.4</v>
      </c>
      <c r="AA214" s="14">
        <v>12.6</v>
      </c>
      <c r="AB214" s="12">
        <v>210</v>
      </c>
      <c r="AC214" s="14">
        <v>7.4</v>
      </c>
      <c r="AD214" s="39">
        <f t="shared" si="7"/>
        <v>897427738.93499994</v>
      </c>
    </row>
    <row r="215" spans="1:33" s="40" customFormat="1">
      <c r="A215" s="34">
        <v>2.08</v>
      </c>
      <c r="B215" s="33" t="s">
        <v>124</v>
      </c>
      <c r="C215" s="35">
        <v>31</v>
      </c>
      <c r="D215" s="35">
        <v>40</v>
      </c>
      <c r="E215" s="35">
        <v>15</v>
      </c>
      <c r="F215" s="35">
        <v>7</v>
      </c>
      <c r="G215" s="35">
        <v>4</v>
      </c>
      <c r="H215" s="35">
        <v>2</v>
      </c>
      <c r="I215" s="33">
        <v>1</v>
      </c>
      <c r="J215" s="34">
        <v>59.19</v>
      </c>
      <c r="K215" s="36">
        <v>1189844.53</v>
      </c>
      <c r="L215" s="37">
        <f t="shared" si="6"/>
        <v>2474876.6224000002</v>
      </c>
      <c r="M215" s="33">
        <v>556</v>
      </c>
      <c r="N215" s="38">
        <v>8</v>
      </c>
      <c r="O215" s="38">
        <v>5.5</v>
      </c>
      <c r="P215" s="38">
        <v>62.9</v>
      </c>
      <c r="Q215" s="38">
        <v>27.4</v>
      </c>
      <c r="R215" s="38">
        <v>3.3</v>
      </c>
      <c r="S215" s="38">
        <v>4.5</v>
      </c>
      <c r="T215" s="38">
        <v>1.9</v>
      </c>
      <c r="U215" s="34">
        <v>3.58</v>
      </c>
      <c r="V215" s="38">
        <v>11.1</v>
      </c>
      <c r="W215" s="38">
        <v>33.4</v>
      </c>
      <c r="X215" s="38">
        <v>93.2</v>
      </c>
      <c r="Y215" s="38">
        <v>30.9</v>
      </c>
      <c r="Z215" s="38">
        <v>33.1</v>
      </c>
      <c r="AA215" s="38">
        <v>13.6</v>
      </c>
      <c r="AB215" s="35">
        <v>238</v>
      </c>
      <c r="AC215" s="38">
        <v>7.8</v>
      </c>
      <c r="AD215" s="39">
        <f t="shared" si="7"/>
        <v>589020636.13120008</v>
      </c>
    </row>
    <row r="216" spans="1:33" s="40" customFormat="1">
      <c r="A216" s="15">
        <v>2.08</v>
      </c>
      <c r="B216" s="32" t="s">
        <v>130</v>
      </c>
      <c r="C216" s="12">
        <v>22</v>
      </c>
      <c r="D216" s="12">
        <v>52</v>
      </c>
      <c r="E216" s="12">
        <v>13</v>
      </c>
      <c r="F216" s="12">
        <v>6</v>
      </c>
      <c r="G216" s="12">
        <v>4</v>
      </c>
      <c r="H216" s="12">
        <v>2</v>
      </c>
      <c r="I216" s="32">
        <v>1</v>
      </c>
      <c r="J216" s="15">
        <v>62.92</v>
      </c>
      <c r="K216" s="37">
        <v>1528401.78</v>
      </c>
      <c r="L216" s="37">
        <f t="shared" si="6"/>
        <v>3179075.7024000003</v>
      </c>
      <c r="M216" s="32">
        <v>316</v>
      </c>
      <c r="N216" s="14">
        <v>7.6</v>
      </c>
      <c r="O216" s="14">
        <v>3.9</v>
      </c>
      <c r="P216" s="14">
        <v>65.5</v>
      </c>
      <c r="Q216" s="14">
        <v>22.1</v>
      </c>
      <c r="R216" s="14">
        <v>8.3000000000000007</v>
      </c>
      <c r="S216" s="14">
        <v>3.2</v>
      </c>
      <c r="T216" s="14">
        <v>0.9</v>
      </c>
      <c r="U216" s="15">
        <v>3.81</v>
      </c>
      <c r="V216" s="14">
        <v>10.5</v>
      </c>
      <c r="W216" s="14">
        <v>32.4</v>
      </c>
      <c r="X216" s="14">
        <v>85</v>
      </c>
      <c r="Y216" s="14">
        <v>27.5</v>
      </c>
      <c r="Z216" s="14">
        <v>32.4</v>
      </c>
      <c r="AA216" s="14">
        <v>16.7</v>
      </c>
      <c r="AB216" s="12">
        <v>180</v>
      </c>
      <c r="AC216" s="14">
        <v>7.6</v>
      </c>
      <c r="AD216" s="39">
        <f t="shared" si="7"/>
        <v>572233626.43200004</v>
      </c>
    </row>
    <row r="217" spans="1:33" s="40" customFormat="1">
      <c r="A217" s="15">
        <v>2.08</v>
      </c>
      <c r="B217" s="32"/>
      <c r="C217" s="12"/>
      <c r="D217" s="12"/>
      <c r="E217" s="12"/>
      <c r="F217" s="12"/>
      <c r="G217" s="12"/>
      <c r="H217" s="12"/>
      <c r="I217" s="68"/>
      <c r="J217" s="15">
        <v>65.66</v>
      </c>
      <c r="K217" s="41">
        <v>1685073.83</v>
      </c>
      <c r="L217" s="37">
        <f t="shared" si="6"/>
        <v>3504953.5664000004</v>
      </c>
      <c r="M217" s="12"/>
      <c r="N217" s="14"/>
      <c r="O217" s="14"/>
      <c r="P217" s="14"/>
      <c r="Q217" s="14"/>
      <c r="R217" s="14"/>
      <c r="S217" s="14"/>
      <c r="T217" s="14"/>
      <c r="U217" s="15"/>
      <c r="V217" s="14"/>
      <c r="W217" s="14"/>
      <c r="X217" s="14"/>
      <c r="Y217" s="14"/>
      <c r="Z217" s="14"/>
      <c r="AA217" s="14"/>
      <c r="AB217" s="12"/>
      <c r="AC217" s="14"/>
      <c r="AD217" s="39">
        <f t="shared" si="7"/>
        <v>0</v>
      </c>
      <c r="AE217" s="43"/>
      <c r="AF217" s="43"/>
      <c r="AG217" s="43"/>
    </row>
    <row r="218" spans="1:33" s="40" customFormat="1">
      <c r="A218" s="34">
        <v>2.09</v>
      </c>
      <c r="B218" s="33" t="s">
        <v>18</v>
      </c>
      <c r="C218" s="33">
        <v>33</v>
      </c>
      <c r="D218" s="33">
        <v>33</v>
      </c>
      <c r="E218" s="33">
        <v>18</v>
      </c>
      <c r="F218" s="33">
        <v>12</v>
      </c>
      <c r="G218" s="33">
        <v>5</v>
      </c>
      <c r="H218" s="33">
        <v>0</v>
      </c>
      <c r="I218" s="33">
        <v>0</v>
      </c>
      <c r="J218" s="34">
        <v>62.46</v>
      </c>
      <c r="K218" s="36">
        <v>1322247.54</v>
      </c>
      <c r="L218" s="37">
        <f t="shared" si="6"/>
        <v>2763497.3585999999</v>
      </c>
      <c r="M218" s="33">
        <v>512</v>
      </c>
      <c r="N218" s="38">
        <v>6.4</v>
      </c>
      <c r="O218" s="38">
        <v>6.3</v>
      </c>
      <c r="P218" s="38">
        <v>58.3</v>
      </c>
      <c r="Q218" s="38">
        <v>31.8</v>
      </c>
      <c r="R218" s="38">
        <v>4.5</v>
      </c>
      <c r="S218" s="38">
        <v>5.0999999999999996</v>
      </c>
      <c r="T218" s="38">
        <v>0.3</v>
      </c>
      <c r="U218" s="34">
        <v>3.61</v>
      </c>
      <c r="V218" s="38">
        <v>11</v>
      </c>
      <c r="W218" s="38">
        <v>33</v>
      </c>
      <c r="X218" s="38">
        <v>91.2</v>
      </c>
      <c r="Y218" s="38">
        <v>30.5</v>
      </c>
      <c r="Z218" s="38">
        <v>33.5</v>
      </c>
      <c r="AA218" s="38">
        <v>13.4</v>
      </c>
      <c r="AB218" s="33">
        <v>269</v>
      </c>
      <c r="AC218" s="38">
        <v>6.3</v>
      </c>
      <c r="AD218" s="39">
        <f t="shared" si="7"/>
        <v>743380789.46340001</v>
      </c>
    </row>
    <row r="219" spans="1:33" s="40" customFormat="1">
      <c r="A219" s="15">
        <v>2.09</v>
      </c>
      <c r="B219" s="32" t="s">
        <v>132</v>
      </c>
      <c r="C219" s="12">
        <v>27</v>
      </c>
      <c r="D219" s="12">
        <v>40</v>
      </c>
      <c r="E219" s="12">
        <v>24</v>
      </c>
      <c r="F219" s="12">
        <v>5</v>
      </c>
      <c r="G219" s="12">
        <v>3</v>
      </c>
      <c r="H219" s="12">
        <v>2</v>
      </c>
      <c r="I219" s="32">
        <v>0</v>
      </c>
      <c r="J219" s="15">
        <v>67.09</v>
      </c>
      <c r="K219" s="37">
        <v>1750342.53</v>
      </c>
      <c r="L219" s="37">
        <f t="shared" si="6"/>
        <v>3658215.8876999998</v>
      </c>
      <c r="M219" s="32">
        <v>451</v>
      </c>
      <c r="N219" s="14">
        <v>7.8</v>
      </c>
      <c r="O219" s="14">
        <v>5.6</v>
      </c>
      <c r="P219" s="14">
        <v>66.900000000000006</v>
      </c>
      <c r="Q219" s="14">
        <v>20.5</v>
      </c>
      <c r="R219" s="14">
        <v>4.5</v>
      </c>
      <c r="S219" s="14">
        <v>4</v>
      </c>
      <c r="T219" s="14">
        <v>4.0999999999999996</v>
      </c>
      <c r="U219" s="15">
        <v>3.62</v>
      </c>
      <c r="V219" s="14">
        <v>10.6</v>
      </c>
      <c r="W219" s="14">
        <v>32.6</v>
      </c>
      <c r="X219" s="14">
        <v>89.8</v>
      </c>
      <c r="Y219" s="14">
        <v>29.2</v>
      </c>
      <c r="Z219" s="14">
        <v>32.5</v>
      </c>
      <c r="AA219" s="14">
        <v>12.6</v>
      </c>
      <c r="AB219" s="12">
        <v>207</v>
      </c>
      <c r="AC219" s="14">
        <v>7.8</v>
      </c>
      <c r="AD219" s="39">
        <f t="shared" si="7"/>
        <v>757250688.75389993</v>
      </c>
      <c r="AE219" s="43"/>
      <c r="AF219" s="43"/>
      <c r="AG219" s="43"/>
    </row>
    <row r="220" spans="1:33" s="40" customFormat="1">
      <c r="A220" s="15">
        <v>2.09</v>
      </c>
      <c r="B220" s="32" t="s">
        <v>124</v>
      </c>
      <c r="C220" s="12">
        <v>43</v>
      </c>
      <c r="D220" s="12">
        <v>25</v>
      </c>
      <c r="E220" s="12">
        <v>15</v>
      </c>
      <c r="F220" s="12">
        <v>8</v>
      </c>
      <c r="G220" s="12">
        <v>5</v>
      </c>
      <c r="H220" s="12">
        <v>2</v>
      </c>
      <c r="I220" s="32">
        <v>2</v>
      </c>
      <c r="J220" s="15">
        <v>64.55</v>
      </c>
      <c r="K220" s="37">
        <v>1908338.15</v>
      </c>
      <c r="L220" s="37">
        <f t="shared" si="6"/>
        <v>3988426.7334999996</v>
      </c>
      <c r="M220" s="32">
        <v>452</v>
      </c>
      <c r="N220" s="14">
        <v>6.6</v>
      </c>
      <c r="O220" s="14">
        <v>4.5</v>
      </c>
      <c r="P220" s="14">
        <v>62.2</v>
      </c>
      <c r="Q220" s="14">
        <v>32.1</v>
      </c>
      <c r="R220" s="14">
        <v>3.5</v>
      </c>
      <c r="S220" s="14">
        <v>1</v>
      </c>
      <c r="T220" s="14">
        <v>1.2</v>
      </c>
      <c r="U220" s="15">
        <v>3.78</v>
      </c>
      <c r="V220" s="14">
        <v>11.8</v>
      </c>
      <c r="W220" s="14">
        <v>35</v>
      </c>
      <c r="X220" s="14">
        <v>92.7</v>
      </c>
      <c r="Y220" s="14">
        <v>31.4</v>
      </c>
      <c r="Z220" s="14">
        <v>33.799999999999997</v>
      </c>
      <c r="AA220" s="14">
        <v>12.1</v>
      </c>
      <c r="AB220" s="12">
        <v>202</v>
      </c>
      <c r="AC220" s="14">
        <v>7.3</v>
      </c>
      <c r="AD220" s="39">
        <f t="shared" si="7"/>
        <v>805662200.16699994</v>
      </c>
      <c r="AE220" s="43"/>
      <c r="AF220" s="43"/>
      <c r="AG220" s="43"/>
    </row>
    <row r="221" spans="1:33" s="40" customFormat="1">
      <c r="A221" s="34">
        <v>2.1</v>
      </c>
      <c r="B221" s="33" t="s">
        <v>132</v>
      </c>
      <c r="C221" s="35">
        <v>21</v>
      </c>
      <c r="D221" s="35">
        <v>41</v>
      </c>
      <c r="E221" s="35">
        <v>31</v>
      </c>
      <c r="F221" s="35">
        <v>5</v>
      </c>
      <c r="G221" s="35">
        <v>1</v>
      </c>
      <c r="H221" s="35">
        <v>1</v>
      </c>
      <c r="I221" s="33">
        <v>0</v>
      </c>
      <c r="J221" s="34">
        <v>57.04</v>
      </c>
      <c r="K221" s="36">
        <v>1260637.82</v>
      </c>
      <c r="L221" s="37">
        <f t="shared" si="6"/>
        <v>2647339.4220000003</v>
      </c>
      <c r="M221" s="33">
        <v>473</v>
      </c>
      <c r="N221" s="38">
        <v>8.1</v>
      </c>
      <c r="O221" s="38">
        <v>5.9</v>
      </c>
      <c r="P221" s="38">
        <v>58.8</v>
      </c>
      <c r="Q221" s="38">
        <v>31.5</v>
      </c>
      <c r="R221" s="38">
        <v>7</v>
      </c>
      <c r="S221" s="38">
        <v>2.6</v>
      </c>
      <c r="T221" s="38">
        <v>0.1</v>
      </c>
      <c r="U221" s="34">
        <v>3.07</v>
      </c>
      <c r="V221" s="38">
        <v>8.9</v>
      </c>
      <c r="W221" s="38">
        <v>28</v>
      </c>
      <c r="X221" s="38">
        <v>91</v>
      </c>
      <c r="Y221" s="38">
        <v>29.2</v>
      </c>
      <c r="Z221" s="38">
        <v>32</v>
      </c>
      <c r="AA221" s="38">
        <v>13.4</v>
      </c>
      <c r="AB221" s="35">
        <v>285</v>
      </c>
      <c r="AC221" s="38">
        <v>8.1999999999999993</v>
      </c>
      <c r="AD221" s="39">
        <f t="shared" si="7"/>
        <v>754491735.2700001</v>
      </c>
    </row>
    <row r="222" spans="1:33" s="40" customFormat="1">
      <c r="A222" s="34">
        <v>2.11</v>
      </c>
      <c r="B222" s="33" t="s">
        <v>15</v>
      </c>
      <c r="C222" s="35">
        <v>48</v>
      </c>
      <c r="D222" s="35">
        <v>35</v>
      </c>
      <c r="E222" s="35">
        <v>15</v>
      </c>
      <c r="F222" s="35">
        <v>5</v>
      </c>
      <c r="G222" s="35">
        <v>2</v>
      </c>
      <c r="H222" s="35">
        <v>0</v>
      </c>
      <c r="I222" s="33">
        <v>0</v>
      </c>
      <c r="J222" s="34">
        <v>69.81</v>
      </c>
      <c r="K222" s="36">
        <v>1798078.71</v>
      </c>
      <c r="L222" s="37">
        <f t="shared" si="6"/>
        <v>3793946.0780999996</v>
      </c>
      <c r="M222" s="33">
        <v>94</v>
      </c>
      <c r="N222" s="38">
        <v>12.9</v>
      </c>
      <c r="O222" s="38">
        <v>3.9</v>
      </c>
      <c r="P222" s="38"/>
      <c r="Q222" s="38"/>
      <c r="R222" s="38"/>
      <c r="S222" s="38"/>
      <c r="T222" s="38"/>
      <c r="U222" s="34">
        <v>4.1399999999999997</v>
      </c>
      <c r="V222" s="38">
        <v>12.8</v>
      </c>
      <c r="W222" s="38">
        <v>36.5</v>
      </c>
      <c r="X222" s="38">
        <v>88.1</v>
      </c>
      <c r="Y222" s="38">
        <v>30.9</v>
      </c>
      <c r="Z222" s="38">
        <v>35</v>
      </c>
      <c r="AA222" s="38">
        <v>13.9</v>
      </c>
      <c r="AB222" s="35">
        <v>73</v>
      </c>
      <c r="AC222" s="38">
        <v>10.1</v>
      </c>
      <c r="AD222" s="39">
        <f t="shared" si="7"/>
        <v>276958063.70129997</v>
      </c>
    </row>
    <row r="223" spans="1:33" s="40" customFormat="1">
      <c r="A223" s="34">
        <v>2.12</v>
      </c>
      <c r="B223" s="33" t="s">
        <v>122</v>
      </c>
      <c r="C223" s="33">
        <v>25</v>
      </c>
      <c r="D223" s="33">
        <v>46</v>
      </c>
      <c r="E223" s="33">
        <v>16</v>
      </c>
      <c r="F223" s="33">
        <v>6</v>
      </c>
      <c r="G223" s="33">
        <v>5</v>
      </c>
      <c r="H223" s="33">
        <v>0</v>
      </c>
      <c r="I223" s="33">
        <v>2</v>
      </c>
      <c r="J223" s="34">
        <v>60.46</v>
      </c>
      <c r="K223" s="36">
        <v>1234097.44</v>
      </c>
      <c r="L223" s="37">
        <f t="shared" si="6"/>
        <v>2616286.5728000002</v>
      </c>
      <c r="M223" s="33">
        <v>429</v>
      </c>
      <c r="N223" s="38">
        <v>7.7</v>
      </c>
      <c r="O223" s="38">
        <v>7.1</v>
      </c>
      <c r="P223" s="38">
        <v>69.5</v>
      </c>
      <c r="Q223" s="38">
        <v>25</v>
      </c>
      <c r="R223" s="38">
        <v>1.1000000000000001</v>
      </c>
      <c r="S223" s="38">
        <v>4.0999999999999996</v>
      </c>
      <c r="T223" s="38">
        <v>0.3</v>
      </c>
      <c r="U223" s="34">
        <v>4.22</v>
      </c>
      <c r="V223" s="38">
        <v>11.4</v>
      </c>
      <c r="W223" s="38">
        <v>35.5</v>
      </c>
      <c r="X223" s="38">
        <v>83.9</v>
      </c>
      <c r="Y223" s="38">
        <v>26.9</v>
      </c>
      <c r="Z223" s="38">
        <v>32</v>
      </c>
      <c r="AA223" s="38">
        <v>16.100000000000001</v>
      </c>
      <c r="AB223" s="33">
        <v>245</v>
      </c>
      <c r="AC223" s="38">
        <v>7.7</v>
      </c>
      <c r="AD223" s="39">
        <f t="shared" si="7"/>
        <v>640990210.33600008</v>
      </c>
    </row>
    <row r="224" spans="1:33" s="40" customFormat="1">
      <c r="A224" s="15">
        <v>2.13</v>
      </c>
      <c r="B224" s="32" t="s">
        <v>32</v>
      </c>
      <c r="C224" s="12">
        <v>27</v>
      </c>
      <c r="D224" s="12">
        <v>38</v>
      </c>
      <c r="E224" s="12">
        <v>26</v>
      </c>
      <c r="F224" s="12">
        <v>6</v>
      </c>
      <c r="G224" s="12">
        <v>3</v>
      </c>
      <c r="H224" s="12">
        <v>1</v>
      </c>
      <c r="I224" s="32">
        <v>0</v>
      </c>
      <c r="J224" s="15">
        <v>59.95</v>
      </c>
      <c r="K224" s="37">
        <v>1437506.36</v>
      </c>
      <c r="L224" s="37">
        <f t="shared" si="6"/>
        <v>3061888.5468000001</v>
      </c>
      <c r="M224" s="32">
        <v>349</v>
      </c>
      <c r="N224" s="14">
        <v>7.2</v>
      </c>
      <c r="O224" s="14">
        <v>7.3</v>
      </c>
      <c r="P224" s="14">
        <v>63.9</v>
      </c>
      <c r="Q224" s="14">
        <v>26.8</v>
      </c>
      <c r="R224" s="14">
        <v>5.9</v>
      </c>
      <c r="S224" s="14">
        <v>3.2</v>
      </c>
      <c r="T224" s="14">
        <v>0.2</v>
      </c>
      <c r="U224" s="15">
        <v>3.66</v>
      </c>
      <c r="V224" s="14">
        <v>11.4</v>
      </c>
      <c r="W224" s="14">
        <v>34.299999999999997</v>
      </c>
      <c r="X224" s="14">
        <v>93.6</v>
      </c>
      <c r="Y224" s="14">
        <v>31.1</v>
      </c>
      <c r="Z224" s="14">
        <v>33.200000000000003</v>
      </c>
      <c r="AA224" s="14">
        <v>14.2</v>
      </c>
      <c r="AB224" s="12">
        <v>231</v>
      </c>
      <c r="AC224" s="14">
        <v>7.5</v>
      </c>
      <c r="AD224" s="39">
        <f t="shared" si="7"/>
        <v>707296254.31080008</v>
      </c>
    </row>
    <row r="225" spans="1:33" s="40" customFormat="1">
      <c r="A225" s="34">
        <v>2.14</v>
      </c>
      <c r="B225" s="33" t="s">
        <v>102</v>
      </c>
      <c r="C225" s="35">
        <v>19</v>
      </c>
      <c r="D225" s="35">
        <v>46</v>
      </c>
      <c r="E225" s="35">
        <v>28</v>
      </c>
      <c r="F225" s="35">
        <v>4</v>
      </c>
      <c r="G225" s="35">
        <v>1</v>
      </c>
      <c r="H225" s="35">
        <v>1</v>
      </c>
      <c r="I225" s="33">
        <v>1</v>
      </c>
      <c r="J225" s="34">
        <v>66.38</v>
      </c>
      <c r="K225" s="36">
        <v>1969779.06</v>
      </c>
      <c r="L225" s="37">
        <f t="shared" si="6"/>
        <v>4215327.1884000003</v>
      </c>
      <c r="M225" s="33">
        <v>356</v>
      </c>
      <c r="N225" s="38">
        <v>7.7</v>
      </c>
      <c r="O225" s="38">
        <v>4.3</v>
      </c>
      <c r="P225" s="38">
        <v>51.1</v>
      </c>
      <c r="Q225" s="38">
        <v>38.1</v>
      </c>
      <c r="R225" s="38">
        <v>2.7</v>
      </c>
      <c r="S225" s="38">
        <v>8.1</v>
      </c>
      <c r="T225" s="38">
        <v>0</v>
      </c>
      <c r="U225" s="34">
        <v>3.21</v>
      </c>
      <c r="V225" s="38">
        <v>9.6</v>
      </c>
      <c r="W225" s="38">
        <v>30</v>
      </c>
      <c r="X225" s="38">
        <v>93.4</v>
      </c>
      <c r="Y225" s="38">
        <v>30.1</v>
      </c>
      <c r="Z225" s="38">
        <v>32.200000000000003</v>
      </c>
      <c r="AA225" s="38">
        <v>15.5</v>
      </c>
      <c r="AB225" s="35">
        <v>281</v>
      </c>
      <c r="AC225" s="38">
        <v>8</v>
      </c>
      <c r="AD225" s="39">
        <f t="shared" si="7"/>
        <v>1184506939.9404001</v>
      </c>
      <c r="AE225" s="43"/>
      <c r="AF225" s="43"/>
      <c r="AG225" s="43"/>
    </row>
    <row r="226" spans="1:33" s="40" customFormat="1">
      <c r="A226" s="15">
        <v>2.15</v>
      </c>
      <c r="B226" s="32" t="s">
        <v>124</v>
      </c>
      <c r="C226" s="12">
        <v>4</v>
      </c>
      <c r="D226" s="12">
        <v>24</v>
      </c>
      <c r="E226" s="12">
        <v>19</v>
      </c>
      <c r="F226" s="12">
        <v>12</v>
      </c>
      <c r="G226" s="12">
        <v>4</v>
      </c>
      <c r="H226" s="12">
        <v>1</v>
      </c>
      <c r="I226" s="15">
        <v>1</v>
      </c>
      <c r="J226" s="15">
        <v>81.08</v>
      </c>
      <c r="K226" s="41">
        <v>3193138.2</v>
      </c>
      <c r="L226" s="37">
        <f t="shared" si="6"/>
        <v>6865247.1299999999</v>
      </c>
      <c r="M226" s="12">
        <v>453</v>
      </c>
      <c r="N226" s="14">
        <v>6.7</v>
      </c>
      <c r="O226" s="14"/>
      <c r="P226" s="14"/>
      <c r="Q226" s="14"/>
      <c r="R226" s="14"/>
      <c r="S226" s="14"/>
      <c r="T226" s="14"/>
      <c r="U226" s="15"/>
      <c r="V226" s="14"/>
      <c r="W226" s="14"/>
      <c r="X226" s="14"/>
      <c r="Y226" s="14"/>
      <c r="Z226" s="14"/>
      <c r="AA226" s="14"/>
      <c r="AB226" s="12"/>
      <c r="AC226" s="14"/>
      <c r="AD226" s="39">
        <f t="shared" si="7"/>
        <v>0</v>
      </c>
    </row>
    <row r="227" spans="1:33" s="40" customFormat="1">
      <c r="A227" s="34">
        <v>2.17</v>
      </c>
      <c r="B227" s="33" t="s">
        <v>18</v>
      </c>
      <c r="C227" s="33">
        <v>14</v>
      </c>
      <c r="D227" s="33">
        <v>48</v>
      </c>
      <c r="E227" s="33">
        <v>28</v>
      </c>
      <c r="F227" s="33">
        <v>7</v>
      </c>
      <c r="G227" s="33">
        <v>3</v>
      </c>
      <c r="H227" s="33">
        <v>0</v>
      </c>
      <c r="I227" s="33">
        <v>0</v>
      </c>
      <c r="J227" s="34">
        <v>62.1</v>
      </c>
      <c r="K227" s="36">
        <v>1214890.95</v>
      </c>
      <c r="L227" s="37">
        <f t="shared" si="6"/>
        <v>2636313.3614999996</v>
      </c>
      <c r="M227" s="33">
        <v>428</v>
      </c>
      <c r="N227" s="38">
        <v>6.9</v>
      </c>
      <c r="O227" s="38">
        <v>4</v>
      </c>
      <c r="P227" s="38">
        <v>37.6</v>
      </c>
      <c r="Q227" s="38">
        <v>50.5</v>
      </c>
      <c r="R227" s="38">
        <v>4.5999999999999996</v>
      </c>
      <c r="S227" s="38">
        <v>6.4</v>
      </c>
      <c r="T227" s="38">
        <v>0.9</v>
      </c>
      <c r="U227" s="34">
        <v>4.04</v>
      </c>
      <c r="V227" s="38">
        <v>11.6</v>
      </c>
      <c r="W227" s="38">
        <v>34.9</v>
      </c>
      <c r="X227" s="38">
        <v>86.3</v>
      </c>
      <c r="Y227" s="38">
        <v>28.7</v>
      </c>
      <c r="Z227" s="38">
        <v>33.200000000000003</v>
      </c>
      <c r="AA227" s="38">
        <v>12.8</v>
      </c>
      <c r="AB227" s="33">
        <v>244</v>
      </c>
      <c r="AC227" s="38">
        <v>7.2</v>
      </c>
      <c r="AD227" s="39">
        <f t="shared" si="7"/>
        <v>643260460.20599997</v>
      </c>
    </row>
    <row r="228" spans="1:33" s="40" customFormat="1">
      <c r="A228" s="15">
        <v>2.17</v>
      </c>
      <c r="B228" s="32" t="s">
        <v>41</v>
      </c>
      <c r="C228" s="12">
        <v>51</v>
      </c>
      <c r="D228" s="12">
        <v>22</v>
      </c>
      <c r="E228" s="12">
        <v>9</v>
      </c>
      <c r="F228" s="12">
        <v>10</v>
      </c>
      <c r="G228" s="12">
        <v>2</v>
      </c>
      <c r="H228" s="12">
        <v>2</v>
      </c>
      <c r="I228" s="32">
        <v>4</v>
      </c>
      <c r="J228" s="15">
        <v>66.099999999999994</v>
      </c>
      <c r="K228" s="37">
        <v>1834602.47</v>
      </c>
      <c r="L228" s="37">
        <f t="shared" si="6"/>
        <v>3981087.3599</v>
      </c>
      <c r="M228" s="32">
        <v>317</v>
      </c>
      <c r="N228" s="14">
        <v>7.2</v>
      </c>
      <c r="O228" s="14">
        <v>3.7</v>
      </c>
      <c r="P228" s="14">
        <v>65.5</v>
      </c>
      <c r="Q228" s="14">
        <v>27.3</v>
      </c>
      <c r="R228" s="14">
        <v>3.2</v>
      </c>
      <c r="S228" s="14">
        <v>1.8</v>
      </c>
      <c r="T228" s="14">
        <v>2.2000000000000002</v>
      </c>
      <c r="U228" s="15">
        <v>3.55</v>
      </c>
      <c r="V228" s="14">
        <v>11</v>
      </c>
      <c r="W228" s="14">
        <v>33.299999999999997</v>
      </c>
      <c r="X228" s="14">
        <v>93.6</v>
      </c>
      <c r="Y228" s="14">
        <v>30.8</v>
      </c>
      <c r="Z228" s="14">
        <v>32.9</v>
      </c>
      <c r="AA228" s="14">
        <v>14</v>
      </c>
      <c r="AB228" s="12">
        <v>156</v>
      </c>
      <c r="AC228" s="14">
        <v>7.1</v>
      </c>
      <c r="AD228" s="39">
        <f t="shared" si="7"/>
        <v>621049628.1444</v>
      </c>
      <c r="AE228" s="43"/>
      <c r="AF228" s="43"/>
      <c r="AG228" s="43"/>
    </row>
    <row r="229" spans="1:33" s="40" customFormat="1">
      <c r="A229" s="15">
        <v>2.17</v>
      </c>
      <c r="B229" s="32" t="s">
        <v>101</v>
      </c>
      <c r="C229" s="12">
        <v>35</v>
      </c>
      <c r="D229" s="12">
        <v>30</v>
      </c>
      <c r="E229" s="12">
        <v>19</v>
      </c>
      <c r="F229" s="12">
        <v>13</v>
      </c>
      <c r="G229" s="12">
        <v>2</v>
      </c>
      <c r="H229" s="12">
        <v>1</v>
      </c>
      <c r="I229" s="32">
        <v>1</v>
      </c>
      <c r="J229" s="15">
        <v>68.459999999999994</v>
      </c>
      <c r="K229" s="37">
        <v>1949986.63</v>
      </c>
      <c r="L229" s="37">
        <f t="shared" si="6"/>
        <v>4231470.9870999996</v>
      </c>
      <c r="M229" s="32">
        <v>439</v>
      </c>
      <c r="N229" s="14">
        <v>7.3</v>
      </c>
      <c r="O229" s="14">
        <v>5.4</v>
      </c>
      <c r="P229" s="14">
        <v>54.7</v>
      </c>
      <c r="Q229" s="14">
        <v>38.5</v>
      </c>
      <c r="R229" s="14">
        <v>5.3</v>
      </c>
      <c r="S229" s="14">
        <v>1.2</v>
      </c>
      <c r="T229" s="14">
        <v>0.3</v>
      </c>
      <c r="U229" s="15">
        <v>4.07</v>
      </c>
      <c r="V229" s="14">
        <v>11.2</v>
      </c>
      <c r="W229" s="14">
        <v>33.299999999999997</v>
      </c>
      <c r="X229" s="14">
        <v>81.599999999999994</v>
      </c>
      <c r="Y229" s="14">
        <v>27.5</v>
      </c>
      <c r="Z229" s="14">
        <v>33.700000000000003</v>
      </c>
      <c r="AA229" s="14">
        <v>13.2</v>
      </c>
      <c r="AB229" s="12">
        <v>205</v>
      </c>
      <c r="AC229" s="14">
        <v>7.1</v>
      </c>
      <c r="AD229" s="39">
        <f t="shared" si="7"/>
        <v>867451552.35549986</v>
      </c>
      <c r="AE229" s="43"/>
      <c r="AF229" s="43"/>
      <c r="AG229" s="43"/>
    </row>
    <row r="230" spans="1:33" s="40" customFormat="1">
      <c r="A230" s="34">
        <v>2.1800000000000002</v>
      </c>
      <c r="B230" s="33" t="s">
        <v>121</v>
      </c>
      <c r="C230" s="35">
        <v>42</v>
      </c>
      <c r="D230" s="35">
        <v>25</v>
      </c>
      <c r="E230" s="35">
        <v>10</v>
      </c>
      <c r="F230" s="35">
        <v>20</v>
      </c>
      <c r="G230" s="35">
        <v>1</v>
      </c>
      <c r="H230" s="35">
        <v>0</v>
      </c>
      <c r="I230" s="33">
        <v>2</v>
      </c>
      <c r="J230" s="34">
        <v>63.61</v>
      </c>
      <c r="K230" s="36">
        <v>1666692.96</v>
      </c>
      <c r="L230" s="37">
        <f t="shared" si="6"/>
        <v>3633390.6528000003</v>
      </c>
      <c r="M230" s="33">
        <v>337</v>
      </c>
      <c r="N230" s="38">
        <v>6.8</v>
      </c>
      <c r="O230" s="38">
        <v>10.5</v>
      </c>
      <c r="P230" s="38">
        <v>87.5</v>
      </c>
      <c r="Q230" s="38">
        <v>3.7</v>
      </c>
      <c r="R230" s="38">
        <v>6.6</v>
      </c>
      <c r="S230" s="38">
        <v>0.9</v>
      </c>
      <c r="T230" s="38">
        <v>1.3</v>
      </c>
      <c r="U230" s="34">
        <v>3.29</v>
      </c>
      <c r="V230" s="38">
        <v>8.6</v>
      </c>
      <c r="W230" s="38">
        <v>27.1</v>
      </c>
      <c r="X230" s="38">
        <v>82.3</v>
      </c>
      <c r="Y230" s="38">
        <v>26.1</v>
      </c>
      <c r="Z230" s="38">
        <v>31.7</v>
      </c>
      <c r="AA230" s="38">
        <v>18.399999999999999</v>
      </c>
      <c r="AB230" s="35">
        <v>233</v>
      </c>
      <c r="AC230" s="38">
        <v>6.8</v>
      </c>
      <c r="AD230" s="39">
        <f t="shared" si="7"/>
        <v>846580022.10240006</v>
      </c>
    </row>
    <row r="231" spans="1:33" s="40" customFormat="1">
      <c r="A231" s="34">
        <v>2.2000000000000002</v>
      </c>
      <c r="B231" s="33" t="s">
        <v>124</v>
      </c>
      <c r="C231" s="35">
        <v>32</v>
      </c>
      <c r="D231" s="35">
        <v>33</v>
      </c>
      <c r="E231" s="35">
        <v>20</v>
      </c>
      <c r="F231" s="35">
        <v>9</v>
      </c>
      <c r="G231" s="35">
        <v>2</v>
      </c>
      <c r="H231" s="35">
        <v>3</v>
      </c>
      <c r="I231" s="33">
        <v>1</v>
      </c>
      <c r="J231" s="34">
        <v>59.83</v>
      </c>
      <c r="K231" s="36">
        <v>1465085.51</v>
      </c>
      <c r="L231" s="37">
        <f t="shared" si="6"/>
        <v>3223188.1220000004</v>
      </c>
      <c r="M231" s="33">
        <v>584</v>
      </c>
      <c r="N231" s="38">
        <v>8.3000000000000007</v>
      </c>
      <c r="O231" s="38">
        <v>3.3</v>
      </c>
      <c r="P231" s="38"/>
      <c r="Q231" s="38"/>
      <c r="R231" s="38"/>
      <c r="S231" s="38"/>
      <c r="T231" s="38"/>
      <c r="U231" s="34">
        <v>3.48</v>
      </c>
      <c r="V231" s="38">
        <v>10.3</v>
      </c>
      <c r="W231" s="38">
        <v>32.299999999999997</v>
      </c>
      <c r="X231" s="38">
        <v>92.8</v>
      </c>
      <c r="Y231" s="38">
        <v>29.6</v>
      </c>
      <c r="Z231" s="38">
        <v>31.9</v>
      </c>
      <c r="AA231" s="38">
        <v>15.7</v>
      </c>
      <c r="AB231" s="35">
        <v>271</v>
      </c>
      <c r="AC231" s="38">
        <v>8.1</v>
      </c>
      <c r="AD231" s="39">
        <f t="shared" si="7"/>
        <v>873483981.06200016</v>
      </c>
    </row>
    <row r="232" spans="1:33" s="40" customFormat="1">
      <c r="A232" s="15">
        <v>2.21</v>
      </c>
      <c r="B232" s="32"/>
      <c r="C232" s="12"/>
      <c r="D232" s="12"/>
      <c r="E232" s="12"/>
      <c r="F232" s="12"/>
      <c r="G232" s="12"/>
      <c r="H232" s="12"/>
      <c r="I232" s="68"/>
      <c r="J232" s="15">
        <v>64.349999999999994</v>
      </c>
      <c r="K232" s="41">
        <v>1436954.48</v>
      </c>
      <c r="L232" s="37">
        <f t="shared" si="6"/>
        <v>3175669.4007999999</v>
      </c>
      <c r="M232" s="12"/>
      <c r="N232" s="14"/>
      <c r="O232" s="14"/>
      <c r="P232" s="14"/>
      <c r="Q232" s="14"/>
      <c r="R232" s="14"/>
      <c r="S232" s="14"/>
      <c r="T232" s="14"/>
      <c r="U232" s="15"/>
      <c r="V232" s="14"/>
      <c r="W232" s="14"/>
      <c r="X232" s="14"/>
      <c r="Y232" s="14"/>
      <c r="Z232" s="14"/>
      <c r="AA232" s="14"/>
      <c r="AB232" s="12"/>
      <c r="AC232" s="14"/>
      <c r="AD232" s="39">
        <f t="shared" si="7"/>
        <v>0</v>
      </c>
      <c r="AE232" s="43"/>
      <c r="AF232" s="43"/>
      <c r="AG232" s="43"/>
    </row>
    <row r="233" spans="1:33" s="40" customFormat="1">
      <c r="A233" s="15">
        <v>2.2400000000000002</v>
      </c>
      <c r="B233" s="32"/>
      <c r="C233" s="12"/>
      <c r="D233" s="12"/>
      <c r="E233" s="12"/>
      <c r="F233" s="12"/>
      <c r="G233" s="12"/>
      <c r="H233" s="12"/>
      <c r="I233" s="68"/>
      <c r="J233" s="15">
        <v>63.33</v>
      </c>
      <c r="K233" s="41">
        <v>1471528.64</v>
      </c>
      <c r="L233" s="37">
        <f t="shared" si="6"/>
        <v>3296224.1536000003</v>
      </c>
      <c r="M233" s="12"/>
      <c r="N233" s="14"/>
      <c r="O233" s="14"/>
      <c r="P233" s="14"/>
      <c r="Q233" s="14"/>
      <c r="R233" s="14"/>
      <c r="S233" s="14"/>
      <c r="T233" s="14"/>
      <c r="U233" s="15"/>
      <c r="V233" s="14"/>
      <c r="W233" s="14"/>
      <c r="X233" s="14"/>
      <c r="Y233" s="14"/>
      <c r="Z233" s="14"/>
      <c r="AA233" s="14"/>
      <c r="AB233" s="12"/>
      <c r="AC233" s="14"/>
      <c r="AD233" s="39">
        <f t="shared" si="7"/>
        <v>0</v>
      </c>
      <c r="AE233" s="43"/>
      <c r="AF233" s="43"/>
      <c r="AG233" s="43"/>
    </row>
    <row r="234" spans="1:33" s="40" customFormat="1">
      <c r="A234" s="34">
        <v>2.2400000000000002</v>
      </c>
      <c r="B234" s="33" t="s">
        <v>124</v>
      </c>
      <c r="C234" s="33">
        <v>27</v>
      </c>
      <c r="D234" s="33">
        <v>34</v>
      </c>
      <c r="E234" s="33">
        <v>24</v>
      </c>
      <c r="F234" s="33">
        <v>12</v>
      </c>
      <c r="G234" s="33">
        <v>2</v>
      </c>
      <c r="H234" s="33">
        <v>0</v>
      </c>
      <c r="I234" s="33">
        <v>1</v>
      </c>
      <c r="J234" s="34">
        <v>65.78</v>
      </c>
      <c r="K234" s="36">
        <v>1764160.62</v>
      </c>
      <c r="L234" s="37">
        <f t="shared" si="6"/>
        <v>3951719.7888000007</v>
      </c>
      <c r="M234" s="33">
        <v>209</v>
      </c>
      <c r="N234" s="38">
        <v>8</v>
      </c>
      <c r="O234" s="38">
        <v>2.1</v>
      </c>
      <c r="P234" s="38">
        <v>46.4</v>
      </c>
      <c r="Q234" s="38">
        <v>42.8</v>
      </c>
      <c r="R234" s="38">
        <v>9.8000000000000007</v>
      </c>
      <c r="S234" s="38">
        <v>1</v>
      </c>
      <c r="T234" s="38">
        <v>0</v>
      </c>
      <c r="U234" s="34">
        <v>3.34</v>
      </c>
      <c r="V234" s="38">
        <v>10.199999999999999</v>
      </c>
      <c r="W234" s="38">
        <v>29.9</v>
      </c>
      <c r="X234" s="38">
        <v>89.2</v>
      </c>
      <c r="Y234" s="38">
        <v>30.4</v>
      </c>
      <c r="Z234" s="38">
        <v>34.1</v>
      </c>
      <c r="AA234" s="38">
        <v>12.5</v>
      </c>
      <c r="AB234" s="33">
        <v>118</v>
      </c>
      <c r="AC234" s="38">
        <v>8</v>
      </c>
      <c r="AD234" s="39">
        <f t="shared" si="7"/>
        <v>466302935.07840008</v>
      </c>
    </row>
    <row r="235" spans="1:33" s="40" customFormat="1">
      <c r="A235" s="34">
        <v>2.25</v>
      </c>
      <c r="B235" s="33" t="s">
        <v>121</v>
      </c>
      <c r="C235" s="33">
        <v>23</v>
      </c>
      <c r="D235" s="33">
        <v>47</v>
      </c>
      <c r="E235" s="33">
        <v>18</v>
      </c>
      <c r="F235" s="33">
        <v>7</v>
      </c>
      <c r="G235" s="33">
        <v>3</v>
      </c>
      <c r="H235" s="33">
        <v>0</v>
      </c>
      <c r="I235" s="33">
        <v>2</v>
      </c>
      <c r="J235" s="34">
        <v>47.89</v>
      </c>
      <c r="K235" s="36">
        <v>596152.93000000005</v>
      </c>
      <c r="L235" s="37">
        <f t="shared" si="6"/>
        <v>1341344.0925</v>
      </c>
      <c r="M235" s="33">
        <v>224</v>
      </c>
      <c r="N235" s="38">
        <v>8.1</v>
      </c>
      <c r="O235" s="38">
        <v>6.6</v>
      </c>
      <c r="P235" s="38">
        <v>65.400000000000006</v>
      </c>
      <c r="Q235" s="38">
        <v>24.1</v>
      </c>
      <c r="R235" s="38">
        <v>8.8000000000000007</v>
      </c>
      <c r="S235" s="38">
        <v>0.7</v>
      </c>
      <c r="T235" s="38">
        <v>1</v>
      </c>
      <c r="U235" s="34">
        <v>3.93</v>
      </c>
      <c r="V235" s="38">
        <v>11.9</v>
      </c>
      <c r="W235" s="38">
        <v>34.799999999999997</v>
      </c>
      <c r="X235" s="38">
        <v>88.5</v>
      </c>
      <c r="Y235" s="38">
        <v>30.2</v>
      </c>
      <c r="Z235" s="38">
        <v>34.1</v>
      </c>
      <c r="AA235" s="38">
        <v>13.3</v>
      </c>
      <c r="AB235" s="33">
        <v>172</v>
      </c>
      <c r="AC235" s="38">
        <v>7.8</v>
      </c>
      <c r="AD235" s="39">
        <f t="shared" si="7"/>
        <v>230711183.91</v>
      </c>
    </row>
    <row r="236" spans="1:33" s="40" customFormat="1">
      <c r="A236" s="34">
        <v>2.2599999999999998</v>
      </c>
      <c r="B236" s="33" t="s">
        <v>18</v>
      </c>
      <c r="C236" s="35">
        <v>20</v>
      </c>
      <c r="D236" s="35">
        <v>40</v>
      </c>
      <c r="E236" s="35">
        <v>26</v>
      </c>
      <c r="F236" s="35">
        <v>13</v>
      </c>
      <c r="G236" s="35">
        <v>1</v>
      </c>
      <c r="H236" s="35">
        <v>0</v>
      </c>
      <c r="I236" s="33">
        <v>0</v>
      </c>
      <c r="J236" s="34">
        <v>62.91</v>
      </c>
      <c r="K236" s="36">
        <v>1510081.84</v>
      </c>
      <c r="L236" s="37">
        <f t="shared" si="6"/>
        <v>3412784.9583999999</v>
      </c>
      <c r="M236" s="33">
        <v>511</v>
      </c>
      <c r="N236" s="38">
        <v>7.3</v>
      </c>
      <c r="O236" s="38">
        <v>4.2</v>
      </c>
      <c r="P236" s="38">
        <v>29.6</v>
      </c>
      <c r="Q236" s="38">
        <v>33</v>
      </c>
      <c r="R236" s="38">
        <v>2.8</v>
      </c>
      <c r="S236" s="38">
        <v>2.7</v>
      </c>
      <c r="T236" s="38">
        <v>1.9</v>
      </c>
      <c r="U236" s="34">
        <v>3.73</v>
      </c>
      <c r="V236" s="38">
        <v>10.9</v>
      </c>
      <c r="W236" s="38">
        <v>33.1</v>
      </c>
      <c r="X236" s="38">
        <v>88.8</v>
      </c>
      <c r="Y236" s="38">
        <v>29.3</v>
      </c>
      <c r="Z236" s="38">
        <v>32.9</v>
      </c>
      <c r="AA236" s="38">
        <v>13</v>
      </c>
      <c r="AB236" s="35">
        <v>228</v>
      </c>
      <c r="AC236" s="38">
        <v>7</v>
      </c>
      <c r="AD236" s="39">
        <f t="shared" si="7"/>
        <v>778114970.51520002</v>
      </c>
      <c r="AE236" s="43"/>
      <c r="AF236" s="43"/>
      <c r="AG236" s="43"/>
    </row>
    <row r="237" spans="1:33" s="40" customFormat="1">
      <c r="A237" s="34">
        <v>2.2599999999999998</v>
      </c>
      <c r="B237" s="33" t="s">
        <v>124</v>
      </c>
      <c r="C237" s="33">
        <v>25</v>
      </c>
      <c r="D237" s="33">
        <v>39</v>
      </c>
      <c r="E237" s="33">
        <v>23</v>
      </c>
      <c r="F237" s="33">
        <v>7</v>
      </c>
      <c r="G237" s="33">
        <v>3</v>
      </c>
      <c r="H237" s="33">
        <v>3</v>
      </c>
      <c r="I237" s="33">
        <v>1</v>
      </c>
      <c r="J237" s="34">
        <v>68.95</v>
      </c>
      <c r="K237" s="36">
        <v>2084163.98</v>
      </c>
      <c r="L237" s="37">
        <f t="shared" si="6"/>
        <v>4710210.5947999991</v>
      </c>
      <c r="M237" s="33">
        <v>396</v>
      </c>
      <c r="N237" s="38">
        <v>8.1</v>
      </c>
      <c r="O237" s="38">
        <v>5.8</v>
      </c>
      <c r="P237" s="38">
        <v>50.9</v>
      </c>
      <c r="Q237" s="38">
        <v>34.299999999999997</v>
      </c>
      <c r="R237" s="38">
        <v>6.3</v>
      </c>
      <c r="S237" s="38">
        <v>8.3000000000000007</v>
      </c>
      <c r="T237" s="38">
        <v>0.2</v>
      </c>
      <c r="U237" s="34">
        <v>3.9</v>
      </c>
      <c r="V237" s="38">
        <v>11.6</v>
      </c>
      <c r="W237" s="38">
        <v>34</v>
      </c>
      <c r="X237" s="38">
        <v>87.2</v>
      </c>
      <c r="Y237" s="38">
        <v>29.8</v>
      </c>
      <c r="Z237" s="38">
        <v>34.200000000000003</v>
      </c>
      <c r="AA237" s="38">
        <v>14</v>
      </c>
      <c r="AB237" s="33">
        <v>262</v>
      </c>
      <c r="AC237" s="38">
        <v>8.5</v>
      </c>
      <c r="AD237" s="39">
        <f t="shared" si="7"/>
        <v>1234075175.8375998</v>
      </c>
    </row>
    <row r="238" spans="1:33" s="40" customFormat="1">
      <c r="A238" s="15">
        <v>2.27</v>
      </c>
      <c r="B238" s="32" t="s">
        <v>32</v>
      </c>
      <c r="C238" s="12">
        <v>28</v>
      </c>
      <c r="D238" s="12">
        <v>34</v>
      </c>
      <c r="E238" s="12">
        <v>22</v>
      </c>
      <c r="F238" s="12">
        <v>10</v>
      </c>
      <c r="G238" s="12">
        <v>5</v>
      </c>
      <c r="H238" s="12">
        <v>1</v>
      </c>
      <c r="I238" s="32">
        <v>0</v>
      </c>
      <c r="J238" s="15">
        <v>67.37</v>
      </c>
      <c r="K238" s="37">
        <v>1688455.28</v>
      </c>
      <c r="L238" s="37">
        <f t="shared" si="6"/>
        <v>3832793.4856000002</v>
      </c>
      <c r="M238" s="32">
        <v>293</v>
      </c>
      <c r="N238" s="14">
        <v>8.5</v>
      </c>
      <c r="O238" s="14">
        <v>4.5</v>
      </c>
      <c r="P238" s="14">
        <v>52</v>
      </c>
      <c r="Q238" s="14">
        <v>40.1</v>
      </c>
      <c r="R238" s="14">
        <v>5.0999999999999996</v>
      </c>
      <c r="S238" s="14">
        <v>2.8</v>
      </c>
      <c r="T238" s="14">
        <v>0</v>
      </c>
      <c r="U238" s="15">
        <v>3.77</v>
      </c>
      <c r="V238" s="14">
        <v>10.9</v>
      </c>
      <c r="W238" s="14">
        <v>32.700000000000003</v>
      </c>
      <c r="X238" s="14">
        <v>86.7</v>
      </c>
      <c r="Y238" s="14">
        <v>29</v>
      </c>
      <c r="Z238" s="14">
        <v>33.4</v>
      </c>
      <c r="AA238" s="14">
        <v>12.5</v>
      </c>
      <c r="AB238" s="12">
        <v>86</v>
      </c>
      <c r="AC238" s="14">
        <v>9.9</v>
      </c>
      <c r="AD238" s="39">
        <f t="shared" si="7"/>
        <v>329620239.76160002</v>
      </c>
      <c r="AE238" s="43"/>
      <c r="AF238" s="43"/>
      <c r="AG238" s="43"/>
    </row>
    <row r="239" spans="1:33" s="40" customFormat="1">
      <c r="A239" s="15">
        <v>2.27</v>
      </c>
      <c r="B239" s="32" t="s">
        <v>32</v>
      </c>
      <c r="C239" s="12">
        <v>28</v>
      </c>
      <c r="D239" s="12">
        <v>35</v>
      </c>
      <c r="E239" s="12">
        <v>20</v>
      </c>
      <c r="F239" s="12">
        <v>13</v>
      </c>
      <c r="G239" s="12">
        <v>4</v>
      </c>
      <c r="H239" s="12">
        <v>1</v>
      </c>
      <c r="I239" s="32">
        <v>0</v>
      </c>
      <c r="J239" s="15">
        <v>65.95</v>
      </c>
      <c r="K239" s="37">
        <v>1883358.29</v>
      </c>
      <c r="L239" s="37">
        <f t="shared" si="6"/>
        <v>4275223.3183000004</v>
      </c>
      <c r="M239" s="32">
        <v>375</v>
      </c>
      <c r="N239" s="14">
        <v>7</v>
      </c>
      <c r="O239" s="14">
        <v>4.9000000000000004</v>
      </c>
      <c r="P239" s="14">
        <v>50.4</v>
      </c>
      <c r="Q239" s="14">
        <v>37.200000000000003</v>
      </c>
      <c r="R239" s="14">
        <v>9</v>
      </c>
      <c r="S239" s="14">
        <v>2.5</v>
      </c>
      <c r="T239" s="14">
        <v>0.9</v>
      </c>
      <c r="U239" s="15">
        <v>3.93</v>
      </c>
      <c r="V239" s="14">
        <v>11.9</v>
      </c>
      <c r="W239" s="14">
        <v>36.1</v>
      </c>
      <c r="X239" s="14">
        <v>91.9</v>
      </c>
      <c r="Y239" s="14">
        <v>30.4</v>
      </c>
      <c r="Z239" s="14">
        <v>33</v>
      </c>
      <c r="AA239" s="14">
        <v>12.9</v>
      </c>
      <c r="AB239" s="12">
        <v>217</v>
      </c>
      <c r="AC239" s="14">
        <v>7.1</v>
      </c>
      <c r="AD239" s="39">
        <f t="shared" si="7"/>
        <v>927723460.07110012</v>
      </c>
      <c r="AE239" s="43"/>
      <c r="AF239" s="43"/>
      <c r="AG239" s="43"/>
    </row>
    <row r="240" spans="1:33" s="40" customFormat="1">
      <c r="A240" s="15">
        <v>2.27</v>
      </c>
      <c r="B240" s="32" t="s">
        <v>124</v>
      </c>
      <c r="C240" s="12">
        <v>33</v>
      </c>
      <c r="D240" s="12">
        <v>36</v>
      </c>
      <c r="E240" s="12">
        <v>12</v>
      </c>
      <c r="F240" s="12">
        <v>9</v>
      </c>
      <c r="G240" s="12">
        <v>5</v>
      </c>
      <c r="H240" s="12">
        <v>1</v>
      </c>
      <c r="I240" s="15">
        <v>4</v>
      </c>
      <c r="J240" s="15">
        <v>71.39</v>
      </c>
      <c r="K240" s="41">
        <v>2247931.37</v>
      </c>
      <c r="L240" s="37">
        <f t="shared" si="6"/>
        <v>5102804.2099000001</v>
      </c>
      <c r="M240" s="12">
        <v>639</v>
      </c>
      <c r="N240" s="14">
        <v>7.5</v>
      </c>
      <c r="O240" s="14"/>
      <c r="P240" s="14"/>
      <c r="Q240" s="14"/>
      <c r="R240" s="14"/>
      <c r="S240" s="14"/>
      <c r="T240" s="14"/>
      <c r="U240" s="15"/>
      <c r="V240" s="14"/>
      <c r="W240" s="14"/>
      <c r="X240" s="14"/>
      <c r="Y240" s="14"/>
      <c r="Z240" s="14"/>
      <c r="AA240" s="14"/>
      <c r="AB240" s="12"/>
      <c r="AC240" s="14"/>
      <c r="AD240" s="39">
        <f t="shared" si="7"/>
        <v>0</v>
      </c>
    </row>
    <row r="241" spans="1:33" s="40" customFormat="1">
      <c r="A241" s="34">
        <v>2.2799999999999998</v>
      </c>
      <c r="B241" s="33" t="s">
        <v>35</v>
      </c>
      <c r="C241" s="35">
        <v>24</v>
      </c>
      <c r="D241" s="35">
        <v>40</v>
      </c>
      <c r="E241" s="35">
        <v>22</v>
      </c>
      <c r="F241" s="35">
        <v>6</v>
      </c>
      <c r="G241" s="35">
        <v>6</v>
      </c>
      <c r="H241" s="35">
        <v>1</v>
      </c>
      <c r="I241" s="33">
        <v>1</v>
      </c>
      <c r="J241" s="34">
        <v>62.4</v>
      </c>
      <c r="K241" s="36">
        <v>1573500.34</v>
      </c>
      <c r="L241" s="37">
        <f t="shared" si="6"/>
        <v>3587580.7752</v>
      </c>
      <c r="M241" s="33">
        <v>258</v>
      </c>
      <c r="N241" s="38">
        <v>5.8</v>
      </c>
      <c r="O241" s="38">
        <v>5.4</v>
      </c>
      <c r="P241" s="38">
        <v>82</v>
      </c>
      <c r="Q241" s="38">
        <v>11.3</v>
      </c>
      <c r="R241" s="38">
        <v>5.6</v>
      </c>
      <c r="S241" s="38">
        <v>0.4</v>
      </c>
      <c r="T241" s="38">
        <v>0.7</v>
      </c>
      <c r="U241" s="34">
        <v>3.23</v>
      </c>
      <c r="V241" s="38">
        <v>9</v>
      </c>
      <c r="W241" s="38">
        <v>28.4</v>
      </c>
      <c r="X241" s="38">
        <v>87.7</v>
      </c>
      <c r="Y241" s="38">
        <v>27.9</v>
      </c>
      <c r="Z241" s="38">
        <v>31.7</v>
      </c>
      <c r="AA241" s="38">
        <v>16.100000000000001</v>
      </c>
      <c r="AB241" s="35">
        <v>1811</v>
      </c>
      <c r="AC241" s="38">
        <v>5.9</v>
      </c>
      <c r="AD241" s="39">
        <f t="shared" si="7"/>
        <v>6497108783.8872004</v>
      </c>
    </row>
    <row r="242" spans="1:33" s="40" customFormat="1">
      <c r="A242" s="34">
        <v>2.2799999999999998</v>
      </c>
      <c r="B242" s="33" t="s">
        <v>32</v>
      </c>
      <c r="C242" s="33">
        <v>20</v>
      </c>
      <c r="D242" s="33">
        <v>44</v>
      </c>
      <c r="E242" s="33">
        <v>27</v>
      </c>
      <c r="F242" s="33">
        <v>7</v>
      </c>
      <c r="G242" s="33">
        <v>1</v>
      </c>
      <c r="H242" s="33">
        <v>3</v>
      </c>
      <c r="I242" s="33">
        <v>0</v>
      </c>
      <c r="J242" s="34">
        <v>69.28</v>
      </c>
      <c r="K242" s="36">
        <v>1979703.88</v>
      </c>
      <c r="L242" s="37">
        <f t="shared" si="6"/>
        <v>4513724.8463999992</v>
      </c>
      <c r="M242" s="33">
        <v>202</v>
      </c>
      <c r="N242" s="38">
        <v>7.8</v>
      </c>
      <c r="O242" s="38">
        <v>4.3</v>
      </c>
      <c r="P242" s="38"/>
      <c r="Q242" s="38"/>
      <c r="R242" s="38"/>
      <c r="S242" s="38"/>
      <c r="T242" s="38"/>
      <c r="U242" s="34">
        <v>3.81</v>
      </c>
      <c r="V242" s="38">
        <v>11.5</v>
      </c>
      <c r="W242" s="38">
        <v>34.799999999999997</v>
      </c>
      <c r="X242" s="38">
        <v>91.1</v>
      </c>
      <c r="Y242" s="38">
        <v>30.1</v>
      </c>
      <c r="Z242" s="38">
        <v>33</v>
      </c>
      <c r="AA242" s="38">
        <v>14.3</v>
      </c>
      <c r="AB242" s="33">
        <v>168</v>
      </c>
      <c r="AC242" s="38">
        <v>8.1999999999999993</v>
      </c>
      <c r="AD242" s="39">
        <f t="shared" si="7"/>
        <v>758305774.19519985</v>
      </c>
    </row>
    <row r="243" spans="1:33" s="40" customFormat="1">
      <c r="A243" s="34">
        <v>2.29</v>
      </c>
      <c r="B243" s="33" t="s">
        <v>102</v>
      </c>
      <c r="C243" s="33">
        <v>34</v>
      </c>
      <c r="D243" s="33">
        <v>29</v>
      </c>
      <c r="E243" s="33">
        <v>24</v>
      </c>
      <c r="F243" s="33">
        <v>4</v>
      </c>
      <c r="G243" s="33">
        <v>5</v>
      </c>
      <c r="H243" s="33">
        <v>1</v>
      </c>
      <c r="I243" s="33">
        <v>3</v>
      </c>
      <c r="J243" s="34">
        <v>61.38</v>
      </c>
      <c r="K243" s="36">
        <v>1463899.78</v>
      </c>
      <c r="L243" s="37">
        <f t="shared" si="6"/>
        <v>3352330.4961999999</v>
      </c>
      <c r="M243" s="33">
        <v>322</v>
      </c>
      <c r="N243" s="38">
        <v>6.3</v>
      </c>
      <c r="O243" s="38">
        <v>5.0999999999999996</v>
      </c>
      <c r="P243" s="38">
        <v>36.799999999999997</v>
      </c>
      <c r="Q243" s="38">
        <v>53.9</v>
      </c>
      <c r="R243" s="38">
        <v>5.9</v>
      </c>
      <c r="S243" s="38">
        <v>2.8</v>
      </c>
      <c r="T243" s="38">
        <v>0.6</v>
      </c>
      <c r="U243" s="34">
        <v>3.64</v>
      </c>
      <c r="V243" s="38">
        <v>9.6</v>
      </c>
      <c r="W243" s="38">
        <v>28.9</v>
      </c>
      <c r="X243" s="38">
        <v>79.400000000000006</v>
      </c>
      <c r="Y243" s="38">
        <v>26.4</v>
      </c>
      <c r="Z243" s="38">
        <v>33.200000000000003</v>
      </c>
      <c r="AA243" s="38">
        <v>14</v>
      </c>
      <c r="AB243" s="33">
        <v>214</v>
      </c>
      <c r="AC243" s="38">
        <v>6.6</v>
      </c>
      <c r="AD243" s="39">
        <f t="shared" si="7"/>
        <v>717398726.1868</v>
      </c>
    </row>
    <row r="244" spans="1:33" s="40" customFormat="1">
      <c r="A244" s="34">
        <v>2.29</v>
      </c>
      <c r="B244" s="33" t="s">
        <v>35</v>
      </c>
      <c r="C244" s="35">
        <v>17</v>
      </c>
      <c r="D244" s="35">
        <v>52</v>
      </c>
      <c r="E244" s="35">
        <v>20</v>
      </c>
      <c r="F244" s="35">
        <v>6</v>
      </c>
      <c r="G244" s="35">
        <v>3</v>
      </c>
      <c r="H244" s="35">
        <v>2</v>
      </c>
      <c r="I244" s="33">
        <v>1</v>
      </c>
      <c r="J244" s="34">
        <v>69.34</v>
      </c>
      <c r="K244" s="36">
        <v>1851664.72</v>
      </c>
      <c r="L244" s="37">
        <f t="shared" si="6"/>
        <v>4240312.2088000001</v>
      </c>
      <c r="M244" s="33">
        <v>384</v>
      </c>
      <c r="N244" s="38">
        <v>7.7</v>
      </c>
      <c r="O244" s="38">
        <v>5.6</v>
      </c>
      <c r="P244" s="38">
        <v>69.599999999999994</v>
      </c>
      <c r="Q244" s="38">
        <v>24.3</v>
      </c>
      <c r="R244" s="38">
        <v>4.0999999999999996</v>
      </c>
      <c r="S244" s="38">
        <v>1</v>
      </c>
      <c r="T244" s="38">
        <v>1</v>
      </c>
      <c r="U244" s="34">
        <v>3.69</v>
      </c>
      <c r="V244" s="38">
        <v>11.1</v>
      </c>
      <c r="W244" s="38">
        <v>33</v>
      </c>
      <c r="X244" s="38">
        <v>89.3</v>
      </c>
      <c r="Y244" s="38">
        <v>30</v>
      </c>
      <c r="Z244" s="38">
        <v>33.6</v>
      </c>
      <c r="AA244" s="38">
        <v>12.6</v>
      </c>
      <c r="AB244" s="35">
        <v>218</v>
      </c>
      <c r="AC244" s="38">
        <v>7.6</v>
      </c>
      <c r="AD244" s="39">
        <f t="shared" si="7"/>
        <v>924388061.51840007</v>
      </c>
    </row>
    <row r="245" spans="1:33" s="40" customFormat="1">
      <c r="A245" s="34">
        <v>2.29</v>
      </c>
      <c r="B245" s="33" t="s">
        <v>35</v>
      </c>
      <c r="C245" s="33">
        <v>31</v>
      </c>
      <c r="D245" s="33">
        <v>35</v>
      </c>
      <c r="E245" s="33">
        <v>14</v>
      </c>
      <c r="F245" s="33">
        <v>11</v>
      </c>
      <c r="G245" s="33">
        <v>5</v>
      </c>
      <c r="H245" s="33">
        <v>2</v>
      </c>
      <c r="I245" s="33">
        <v>2</v>
      </c>
      <c r="J245" s="34">
        <v>70.55</v>
      </c>
      <c r="K245" s="36">
        <v>2014468.71</v>
      </c>
      <c r="L245" s="37">
        <f t="shared" si="6"/>
        <v>4613133.3459000001</v>
      </c>
      <c r="M245" s="33">
        <v>468</v>
      </c>
      <c r="N245" s="38">
        <v>5.7</v>
      </c>
      <c r="O245" s="38">
        <v>12.6</v>
      </c>
      <c r="P245" s="38">
        <v>10.8</v>
      </c>
      <c r="Q245" s="38">
        <v>80.099999999999994</v>
      </c>
      <c r="R245" s="38">
        <v>6</v>
      </c>
      <c r="S245" s="38">
        <v>3.1</v>
      </c>
      <c r="T245" s="38">
        <v>0</v>
      </c>
      <c r="U245" s="34">
        <v>3.7</v>
      </c>
      <c r="V245" s="38">
        <v>9.6</v>
      </c>
      <c r="W245" s="38">
        <v>28.3</v>
      </c>
      <c r="X245" s="38">
        <v>76.400000000000006</v>
      </c>
      <c r="Y245" s="38">
        <v>25.9</v>
      </c>
      <c r="Z245" s="38">
        <v>33.9</v>
      </c>
      <c r="AA245" s="38">
        <v>12.7</v>
      </c>
      <c r="AB245" s="33">
        <v>486</v>
      </c>
      <c r="AC245" s="38">
        <v>6.8</v>
      </c>
      <c r="AD245" s="39">
        <f t="shared" si="7"/>
        <v>2241982806.1073999</v>
      </c>
    </row>
    <row r="246" spans="1:33" s="40" customFormat="1">
      <c r="A246" s="34">
        <v>2.2999999999999998</v>
      </c>
      <c r="B246" s="33" t="s">
        <v>90</v>
      </c>
      <c r="C246" s="35">
        <v>35</v>
      </c>
      <c r="D246" s="35">
        <v>34</v>
      </c>
      <c r="E246" s="35">
        <v>15</v>
      </c>
      <c r="F246" s="35">
        <v>8</v>
      </c>
      <c r="G246" s="35">
        <v>4</v>
      </c>
      <c r="H246" s="35">
        <v>2</v>
      </c>
      <c r="I246" s="33">
        <v>2</v>
      </c>
      <c r="J246" s="34">
        <v>65.23</v>
      </c>
      <c r="K246" s="36">
        <v>1573628.8</v>
      </c>
      <c r="L246" s="37">
        <f t="shared" si="6"/>
        <v>3619346.2399999998</v>
      </c>
      <c r="M246" s="33">
        <v>5.35</v>
      </c>
      <c r="N246" s="38">
        <v>8.6999999999999993</v>
      </c>
      <c r="O246" s="38">
        <v>5.7</v>
      </c>
      <c r="P246" s="38">
        <v>50.4</v>
      </c>
      <c r="Q246" s="38">
        <v>28.6</v>
      </c>
      <c r="R246" s="38">
        <v>12.7</v>
      </c>
      <c r="S246" s="38">
        <v>5.6</v>
      </c>
      <c r="T246" s="38">
        <v>2.7</v>
      </c>
      <c r="U246" s="34">
        <v>3.82</v>
      </c>
      <c r="V246" s="38">
        <v>11.5</v>
      </c>
      <c r="W246" s="38">
        <v>35.4</v>
      </c>
      <c r="X246" s="38">
        <v>92.5</v>
      </c>
      <c r="Y246" s="38">
        <v>30</v>
      </c>
      <c r="Z246" s="38">
        <v>32.4</v>
      </c>
      <c r="AA246" s="38">
        <v>13.6</v>
      </c>
      <c r="AB246" s="35">
        <v>255</v>
      </c>
      <c r="AC246" s="38">
        <v>8.6</v>
      </c>
      <c r="AD246" s="39">
        <f t="shared" si="7"/>
        <v>922933291.19999993</v>
      </c>
    </row>
    <row r="247" spans="1:33" s="40" customFormat="1">
      <c r="A247" s="34">
        <v>2.31</v>
      </c>
      <c r="B247" s="33" t="s">
        <v>132</v>
      </c>
      <c r="C247" s="33">
        <v>23</v>
      </c>
      <c r="D247" s="33">
        <v>40</v>
      </c>
      <c r="E247" s="33">
        <v>21</v>
      </c>
      <c r="F247" s="33">
        <v>11</v>
      </c>
      <c r="G247" s="33">
        <v>4</v>
      </c>
      <c r="H247" s="33">
        <v>1</v>
      </c>
      <c r="I247" s="33">
        <v>0</v>
      </c>
      <c r="J247" s="34">
        <v>58.74</v>
      </c>
      <c r="K247" s="36">
        <v>1105432.6200000001</v>
      </c>
      <c r="L247" s="37">
        <f t="shared" si="6"/>
        <v>2553549.3522000005</v>
      </c>
      <c r="M247" s="33">
        <v>477</v>
      </c>
      <c r="N247" s="38">
        <v>6.7</v>
      </c>
      <c r="O247" s="38">
        <v>3.2</v>
      </c>
      <c r="P247" s="38">
        <v>47.1</v>
      </c>
      <c r="Q247" s="38">
        <v>42.2</v>
      </c>
      <c r="R247" s="38">
        <v>6.5</v>
      </c>
      <c r="S247" s="38">
        <v>3.9</v>
      </c>
      <c r="T247" s="38">
        <v>0.3</v>
      </c>
      <c r="U247" s="34">
        <v>4.05</v>
      </c>
      <c r="V247" s="38">
        <v>11</v>
      </c>
      <c r="W247" s="38">
        <v>32.9</v>
      </c>
      <c r="X247" s="38">
        <v>81.099999999999994</v>
      </c>
      <c r="Y247" s="38">
        <v>27.3</v>
      </c>
      <c r="Z247" s="38">
        <v>33.6</v>
      </c>
      <c r="AA247" s="38">
        <v>13.5</v>
      </c>
      <c r="AB247" s="33">
        <v>274</v>
      </c>
      <c r="AC247" s="38">
        <v>6.6</v>
      </c>
      <c r="AD247" s="39">
        <f t="shared" si="7"/>
        <v>699672522.50280011</v>
      </c>
    </row>
    <row r="248" spans="1:33" s="40" customFormat="1">
      <c r="A248" s="15">
        <v>2.31</v>
      </c>
      <c r="B248" s="32" t="s">
        <v>17</v>
      </c>
      <c r="C248" s="12">
        <v>19</v>
      </c>
      <c r="D248" s="12">
        <v>45</v>
      </c>
      <c r="E248" s="12">
        <v>24</v>
      </c>
      <c r="F248" s="12">
        <v>8</v>
      </c>
      <c r="G248" s="12">
        <v>3</v>
      </c>
      <c r="H248" s="12">
        <v>0</v>
      </c>
      <c r="I248" s="15">
        <v>1</v>
      </c>
      <c r="J248" s="15">
        <v>66.040000000000006</v>
      </c>
      <c r="K248" s="41">
        <v>1687624.65</v>
      </c>
      <c r="L248" s="37">
        <f t="shared" si="6"/>
        <v>3898412.9414999997</v>
      </c>
      <c r="M248" s="12">
        <v>365</v>
      </c>
      <c r="N248" s="14">
        <v>6.3</v>
      </c>
      <c r="O248" s="14"/>
      <c r="P248" s="14"/>
      <c r="Q248" s="14"/>
      <c r="R248" s="14"/>
      <c r="S248" s="14"/>
      <c r="T248" s="14"/>
      <c r="U248" s="15"/>
      <c r="V248" s="14"/>
      <c r="W248" s="14"/>
      <c r="X248" s="14"/>
      <c r="Y248" s="14"/>
      <c r="Z248" s="14"/>
      <c r="AA248" s="14"/>
      <c r="AB248" s="12"/>
      <c r="AC248" s="14"/>
      <c r="AD248" s="39">
        <f t="shared" si="7"/>
        <v>0</v>
      </c>
      <c r="AE248" s="43"/>
      <c r="AF248" s="43"/>
      <c r="AG248" s="43"/>
    </row>
    <row r="249" spans="1:33" s="40" customFormat="1">
      <c r="A249" s="34">
        <v>2.3199999999999998</v>
      </c>
      <c r="B249" s="33" t="s">
        <v>124</v>
      </c>
      <c r="C249" s="35">
        <v>10</v>
      </c>
      <c r="D249" s="35">
        <v>48</v>
      </c>
      <c r="E249" s="35">
        <v>33</v>
      </c>
      <c r="F249" s="35">
        <v>5</v>
      </c>
      <c r="G249" s="35">
        <v>2</v>
      </c>
      <c r="H249" s="35">
        <v>0</v>
      </c>
      <c r="I249" s="33">
        <v>3</v>
      </c>
      <c r="J249" s="34">
        <v>59.41</v>
      </c>
      <c r="K249" s="36">
        <v>1104887.32</v>
      </c>
      <c r="L249" s="37">
        <f t="shared" si="6"/>
        <v>2563338.5824000002</v>
      </c>
      <c r="M249" s="33">
        <v>463</v>
      </c>
      <c r="N249" s="38">
        <v>8.1</v>
      </c>
      <c r="O249" s="38">
        <v>7.2</v>
      </c>
      <c r="P249" s="38">
        <v>52.2</v>
      </c>
      <c r="Q249" s="38">
        <v>36.700000000000003</v>
      </c>
      <c r="R249" s="38">
        <v>6.7</v>
      </c>
      <c r="S249" s="38">
        <v>4.4000000000000004</v>
      </c>
      <c r="T249" s="38">
        <v>0</v>
      </c>
      <c r="U249" s="34">
        <v>5.41</v>
      </c>
      <c r="V249" s="38">
        <v>14.9</v>
      </c>
      <c r="W249" s="38">
        <v>47.7</v>
      </c>
      <c r="X249" s="38">
        <v>88.1</v>
      </c>
      <c r="Y249" s="38">
        <v>27.5</v>
      </c>
      <c r="Z249" s="38">
        <v>31.2</v>
      </c>
      <c r="AA249" s="38">
        <v>18.3</v>
      </c>
      <c r="AB249" s="35">
        <v>251</v>
      </c>
      <c r="AC249" s="38">
        <v>9</v>
      </c>
      <c r="AD249" s="39">
        <f t="shared" si="7"/>
        <v>643397984.18239999</v>
      </c>
    </row>
    <row r="250" spans="1:33" s="40" customFormat="1">
      <c r="A250" s="15">
        <v>2.33</v>
      </c>
      <c r="B250" s="32" t="s">
        <v>35</v>
      </c>
      <c r="C250" s="12">
        <v>37</v>
      </c>
      <c r="D250" s="12">
        <v>27</v>
      </c>
      <c r="E250" s="12">
        <v>19</v>
      </c>
      <c r="F250" s="12">
        <v>11</v>
      </c>
      <c r="G250" s="12">
        <v>3</v>
      </c>
      <c r="H250" s="12">
        <v>3</v>
      </c>
      <c r="I250" s="32">
        <v>1</v>
      </c>
      <c r="J250" s="15">
        <v>59.13</v>
      </c>
      <c r="K250" s="37">
        <v>1174208.6100000001</v>
      </c>
      <c r="L250" s="37">
        <f t="shared" si="6"/>
        <v>2735906.0613000002</v>
      </c>
      <c r="M250" s="32">
        <v>341</v>
      </c>
      <c r="N250" s="14">
        <v>8.9</v>
      </c>
      <c r="O250" s="14">
        <v>6.8</v>
      </c>
      <c r="P250" s="14">
        <v>63.4</v>
      </c>
      <c r="Q250" s="14">
        <v>28.1</v>
      </c>
      <c r="R250" s="14">
        <v>4.3</v>
      </c>
      <c r="S250" s="14">
        <v>3.3</v>
      </c>
      <c r="T250" s="14">
        <v>0.9</v>
      </c>
      <c r="U250" s="15">
        <v>3.56</v>
      </c>
      <c r="V250" s="14">
        <v>10.199999999999999</v>
      </c>
      <c r="W250" s="14">
        <v>31.2</v>
      </c>
      <c r="X250" s="14">
        <v>87.7</v>
      </c>
      <c r="Y250" s="14">
        <v>28.5</v>
      </c>
      <c r="Z250" s="14">
        <v>31.5</v>
      </c>
      <c r="AA250" s="14">
        <v>14.5</v>
      </c>
      <c r="AB250" s="12">
        <v>161</v>
      </c>
      <c r="AC250" s="14">
        <v>8.3000000000000007</v>
      </c>
      <c r="AD250" s="39">
        <f t="shared" si="7"/>
        <v>440480875.86930001</v>
      </c>
    </row>
    <row r="251" spans="1:33" s="40" customFormat="1">
      <c r="A251" s="15">
        <v>2.33</v>
      </c>
      <c r="B251" s="32" t="s">
        <v>102</v>
      </c>
      <c r="C251" s="12">
        <v>20</v>
      </c>
      <c r="D251" s="12">
        <v>45</v>
      </c>
      <c r="E251" s="12">
        <v>20</v>
      </c>
      <c r="F251" s="12">
        <v>9</v>
      </c>
      <c r="G251" s="12">
        <v>3</v>
      </c>
      <c r="H251" s="12">
        <v>1</v>
      </c>
      <c r="I251" s="32">
        <v>2</v>
      </c>
      <c r="J251" s="15">
        <v>58.72</v>
      </c>
      <c r="K251" s="37">
        <v>1341725.5900000001</v>
      </c>
      <c r="L251" s="37">
        <f t="shared" si="6"/>
        <v>3126220.6247000005</v>
      </c>
      <c r="M251" s="32">
        <v>376</v>
      </c>
      <c r="N251" s="14">
        <v>8.6</v>
      </c>
      <c r="O251" s="14">
        <v>5</v>
      </c>
      <c r="P251" s="14">
        <v>69.599999999999994</v>
      </c>
      <c r="Q251" s="14">
        <v>22</v>
      </c>
      <c r="R251" s="14">
        <v>5.8</v>
      </c>
      <c r="S251" s="14">
        <v>2.1</v>
      </c>
      <c r="T251" s="14">
        <v>0.5</v>
      </c>
      <c r="U251" s="15">
        <v>3.86</v>
      </c>
      <c r="V251" s="14">
        <v>11.9</v>
      </c>
      <c r="W251" s="14">
        <v>36.299999999999997</v>
      </c>
      <c r="X251" s="14">
        <v>94.2</v>
      </c>
      <c r="Y251" s="14">
        <v>30.8</v>
      </c>
      <c r="Z251" s="14">
        <v>32.700000000000003</v>
      </c>
      <c r="AA251" s="14">
        <v>13.7</v>
      </c>
      <c r="AB251" s="12">
        <v>169</v>
      </c>
      <c r="AC251" s="14">
        <v>8.3000000000000007</v>
      </c>
      <c r="AD251" s="39">
        <f t="shared" si="7"/>
        <v>528331285.57430011</v>
      </c>
    </row>
    <row r="252" spans="1:33" s="40" customFormat="1">
      <c r="A252" s="34">
        <v>2.33</v>
      </c>
      <c r="B252" s="33" t="s">
        <v>63</v>
      </c>
      <c r="C252" s="35">
        <v>21</v>
      </c>
      <c r="D252" s="35">
        <v>49</v>
      </c>
      <c r="E252" s="35">
        <v>20</v>
      </c>
      <c r="F252" s="35">
        <v>3</v>
      </c>
      <c r="G252" s="35">
        <v>3</v>
      </c>
      <c r="H252" s="35">
        <v>1</v>
      </c>
      <c r="I252" s="33">
        <v>3</v>
      </c>
      <c r="J252" s="34">
        <v>65.5</v>
      </c>
      <c r="K252" s="36">
        <v>1635342.54</v>
      </c>
      <c r="L252" s="37">
        <f t="shared" si="6"/>
        <v>3810348.1182000004</v>
      </c>
      <c r="M252" s="33">
        <v>279</v>
      </c>
      <c r="N252" s="38">
        <v>7.6</v>
      </c>
      <c r="O252" s="38">
        <v>4.0999999999999996</v>
      </c>
      <c r="P252" s="38">
        <v>55.4</v>
      </c>
      <c r="Q252" s="38">
        <v>40.4</v>
      </c>
      <c r="R252" s="38">
        <v>1.2</v>
      </c>
      <c r="S252" s="38">
        <v>3</v>
      </c>
      <c r="T252" s="38">
        <v>0</v>
      </c>
      <c r="U252" s="34">
        <v>2.87</v>
      </c>
      <c r="V252" s="38">
        <v>8.3000000000000007</v>
      </c>
      <c r="W252" s="38">
        <v>24.7</v>
      </c>
      <c r="X252" s="38">
        <v>86.1</v>
      </c>
      <c r="Y252" s="38">
        <v>28.9</v>
      </c>
      <c r="Z252" s="38">
        <v>33.6</v>
      </c>
      <c r="AA252" s="38">
        <v>15.1</v>
      </c>
      <c r="AB252" s="35">
        <v>234</v>
      </c>
      <c r="AC252" s="38">
        <v>7.1</v>
      </c>
      <c r="AD252" s="39">
        <f t="shared" si="7"/>
        <v>891621459.65880013</v>
      </c>
    </row>
    <row r="253" spans="1:33" s="40" customFormat="1">
      <c r="A253" s="15">
        <v>2.36</v>
      </c>
      <c r="B253" s="32" t="s">
        <v>124</v>
      </c>
      <c r="C253" s="12">
        <v>18</v>
      </c>
      <c r="D253" s="12">
        <v>45</v>
      </c>
      <c r="E253" s="12">
        <v>23</v>
      </c>
      <c r="F253" s="12">
        <v>11</v>
      </c>
      <c r="G253" s="12">
        <v>2</v>
      </c>
      <c r="H253" s="12">
        <v>0</v>
      </c>
      <c r="I253" s="15">
        <v>1</v>
      </c>
      <c r="J253" s="15">
        <v>66.61</v>
      </c>
      <c r="K253" s="41">
        <v>1925479.44</v>
      </c>
      <c r="L253" s="37">
        <f t="shared" si="6"/>
        <v>4544131.4783999994</v>
      </c>
      <c r="M253" s="12">
        <v>654</v>
      </c>
      <c r="N253" s="14">
        <v>5.4</v>
      </c>
      <c r="O253" s="14"/>
      <c r="P253" s="14"/>
      <c r="Q253" s="14"/>
      <c r="R253" s="14"/>
      <c r="S253" s="14"/>
      <c r="T253" s="14"/>
      <c r="U253" s="15"/>
      <c r="V253" s="14"/>
      <c r="W253" s="14"/>
      <c r="X253" s="14"/>
      <c r="Y253" s="14"/>
      <c r="Z253" s="14"/>
      <c r="AA253" s="14"/>
      <c r="AB253" s="12"/>
      <c r="AC253" s="14"/>
      <c r="AD253" s="39">
        <f t="shared" si="7"/>
        <v>0</v>
      </c>
      <c r="AE253" s="43"/>
      <c r="AF253" s="43"/>
      <c r="AG253" s="43"/>
    </row>
    <row r="254" spans="1:33" s="40" customFormat="1">
      <c r="A254" s="34">
        <v>2.37</v>
      </c>
      <c r="B254" s="33" t="s">
        <v>132</v>
      </c>
      <c r="C254" s="33">
        <v>24</v>
      </c>
      <c r="D254" s="33">
        <v>42</v>
      </c>
      <c r="E254" s="33">
        <v>17</v>
      </c>
      <c r="F254" s="33">
        <v>8</v>
      </c>
      <c r="G254" s="33">
        <v>7</v>
      </c>
      <c r="H254" s="33">
        <v>3</v>
      </c>
      <c r="I254" s="33"/>
      <c r="J254" s="34">
        <v>63.839289999999998</v>
      </c>
      <c r="K254" s="36">
        <v>1385733</v>
      </c>
      <c r="L254" s="37">
        <f t="shared" si="6"/>
        <v>3284187.21</v>
      </c>
      <c r="M254" s="33">
        <v>436</v>
      </c>
      <c r="N254" s="38">
        <v>6.5</v>
      </c>
      <c r="O254" s="38">
        <v>5.8</v>
      </c>
      <c r="P254" s="38">
        <v>75.599999999999994</v>
      </c>
      <c r="Q254" s="38">
        <v>16</v>
      </c>
      <c r="R254" s="38">
        <v>4.5</v>
      </c>
      <c r="S254" s="38">
        <v>3.1</v>
      </c>
      <c r="T254" s="38">
        <v>0.8</v>
      </c>
      <c r="U254" s="34">
        <v>2.89</v>
      </c>
      <c r="V254" s="38">
        <v>8.6</v>
      </c>
      <c r="W254" s="38">
        <v>26.5</v>
      </c>
      <c r="X254" s="38">
        <v>91.8</v>
      </c>
      <c r="Y254" s="38">
        <v>29.8</v>
      </c>
      <c r="Z254" s="38">
        <v>32.5</v>
      </c>
      <c r="AA254" s="38">
        <v>13.7</v>
      </c>
      <c r="AB254" s="33">
        <v>302</v>
      </c>
      <c r="AC254" s="38">
        <v>8.8000000000000007</v>
      </c>
      <c r="AD254" s="39">
        <f t="shared" si="7"/>
        <v>991824537.41999996</v>
      </c>
    </row>
    <row r="255" spans="1:33" s="40" customFormat="1">
      <c r="A255" s="34">
        <v>2.38</v>
      </c>
      <c r="B255" s="33" t="s">
        <v>130</v>
      </c>
      <c r="C255" s="33">
        <v>31</v>
      </c>
      <c r="D255" s="33">
        <v>40</v>
      </c>
      <c r="E255" s="33">
        <v>14</v>
      </c>
      <c r="F255" s="33">
        <v>8</v>
      </c>
      <c r="G255" s="33">
        <v>4</v>
      </c>
      <c r="H255" s="33">
        <v>1</v>
      </c>
      <c r="I255" s="33">
        <v>3</v>
      </c>
      <c r="J255" s="34">
        <v>64.5</v>
      </c>
      <c r="K255" s="36">
        <v>1576315.14</v>
      </c>
      <c r="L255" s="37">
        <f t="shared" si="6"/>
        <v>3751630.0331999995</v>
      </c>
      <c r="M255" s="33">
        <v>307</v>
      </c>
      <c r="N255" s="38">
        <v>8.5</v>
      </c>
      <c r="O255" s="38">
        <v>7.7</v>
      </c>
      <c r="P255" s="38">
        <v>75.099999999999994</v>
      </c>
      <c r="Q255" s="38">
        <v>18.2</v>
      </c>
      <c r="R255" s="38">
        <v>4.8</v>
      </c>
      <c r="S255" s="38">
        <v>1.4</v>
      </c>
      <c r="T255" s="38">
        <v>0.5</v>
      </c>
      <c r="U255" s="34">
        <v>3.5</v>
      </c>
      <c r="V255" s="38">
        <v>10.6</v>
      </c>
      <c r="W255" s="38">
        <v>31.3</v>
      </c>
      <c r="X255" s="38">
        <v>89.3</v>
      </c>
      <c r="Y255" s="38">
        <v>30.3</v>
      </c>
      <c r="Z255" s="38">
        <v>33.9</v>
      </c>
      <c r="AA255" s="38">
        <v>12.9</v>
      </c>
      <c r="AB255" s="33">
        <v>181</v>
      </c>
      <c r="AC255" s="38">
        <v>8.5</v>
      </c>
      <c r="AD255" s="39">
        <f t="shared" si="7"/>
        <v>679045036.00919986</v>
      </c>
    </row>
    <row r="256" spans="1:33" s="40" customFormat="1">
      <c r="A256" s="34">
        <v>2.38</v>
      </c>
      <c r="B256" s="33" t="s">
        <v>121</v>
      </c>
      <c r="C256" s="35">
        <v>21</v>
      </c>
      <c r="D256" s="35">
        <v>39</v>
      </c>
      <c r="E256" s="35">
        <v>28</v>
      </c>
      <c r="F256" s="35">
        <v>6</v>
      </c>
      <c r="G256" s="35">
        <v>3</v>
      </c>
      <c r="H256" s="35">
        <v>2</v>
      </c>
      <c r="I256" s="33">
        <v>1</v>
      </c>
      <c r="J256" s="34">
        <v>68.290000000000006</v>
      </c>
      <c r="K256" s="36">
        <v>1856564.5</v>
      </c>
      <c r="L256" s="37">
        <f t="shared" si="6"/>
        <v>4418623.51</v>
      </c>
      <c r="M256" s="33">
        <v>325</v>
      </c>
      <c r="N256" s="38">
        <v>7.7</v>
      </c>
      <c r="O256" s="38">
        <v>4.3</v>
      </c>
      <c r="P256" s="38">
        <v>53.4</v>
      </c>
      <c r="Q256" s="38">
        <v>40</v>
      </c>
      <c r="R256" s="38">
        <v>4.4000000000000004</v>
      </c>
      <c r="S256" s="38">
        <v>2</v>
      </c>
      <c r="T256" s="38">
        <v>0.2</v>
      </c>
      <c r="U256" s="34">
        <v>4.0199999999999996</v>
      </c>
      <c r="V256" s="38">
        <v>11.3</v>
      </c>
      <c r="W256" s="38">
        <v>35.799999999999997</v>
      </c>
      <c r="X256" s="38">
        <v>89.1</v>
      </c>
      <c r="Y256" s="38">
        <v>28.2</v>
      </c>
      <c r="Z256" s="38">
        <v>31.6</v>
      </c>
      <c r="AA256" s="38">
        <v>14.6</v>
      </c>
      <c r="AB256" s="35">
        <v>157</v>
      </c>
      <c r="AC256" s="38">
        <v>7.6</v>
      </c>
      <c r="AD256" s="39">
        <f t="shared" si="7"/>
        <v>693723891.06999993</v>
      </c>
    </row>
    <row r="257" spans="1:33" s="40" customFormat="1">
      <c r="A257" s="34">
        <v>2.39</v>
      </c>
      <c r="B257" s="33" t="s">
        <v>33</v>
      </c>
      <c r="C257" s="35">
        <v>27</v>
      </c>
      <c r="D257" s="35">
        <v>43</v>
      </c>
      <c r="E257" s="35">
        <v>12</v>
      </c>
      <c r="F257" s="35">
        <v>8</v>
      </c>
      <c r="G257" s="35">
        <v>3</v>
      </c>
      <c r="H257" s="35">
        <v>4</v>
      </c>
      <c r="I257" s="33">
        <v>3</v>
      </c>
      <c r="J257" s="34">
        <v>64.7</v>
      </c>
      <c r="K257" s="36">
        <v>1522255.52</v>
      </c>
      <c r="L257" s="37">
        <f t="shared" si="6"/>
        <v>3638190.6928000003</v>
      </c>
      <c r="M257" s="33">
        <v>597</v>
      </c>
      <c r="N257" s="38">
        <v>6.6</v>
      </c>
      <c r="O257" s="38">
        <v>6.4</v>
      </c>
      <c r="P257" s="38">
        <v>53.8</v>
      </c>
      <c r="Q257" s="38">
        <v>38.1</v>
      </c>
      <c r="R257" s="38">
        <v>5</v>
      </c>
      <c r="S257" s="38">
        <v>2.2999999999999998</v>
      </c>
      <c r="T257" s="38">
        <v>0.8</v>
      </c>
      <c r="U257" s="34">
        <v>3.75</v>
      </c>
      <c r="V257" s="38">
        <v>12.1</v>
      </c>
      <c r="W257" s="38">
        <v>36.6</v>
      </c>
      <c r="X257" s="38">
        <v>97.5</v>
      </c>
      <c r="Y257" s="38">
        <v>32.200000000000003</v>
      </c>
      <c r="Z257" s="38">
        <v>33</v>
      </c>
      <c r="AA257" s="38">
        <v>13</v>
      </c>
      <c r="AB257" s="35">
        <v>283</v>
      </c>
      <c r="AC257" s="38">
        <v>6.5</v>
      </c>
      <c r="AD257" s="39">
        <f t="shared" si="7"/>
        <v>1029607966.0624001</v>
      </c>
    </row>
    <row r="258" spans="1:33" s="40" customFormat="1">
      <c r="A258" s="34">
        <v>2.39</v>
      </c>
      <c r="B258" s="33" t="s">
        <v>17</v>
      </c>
      <c r="C258" s="33">
        <v>23</v>
      </c>
      <c r="D258" s="33">
        <v>41</v>
      </c>
      <c r="E258" s="33">
        <v>18</v>
      </c>
      <c r="F258" s="33">
        <v>12</v>
      </c>
      <c r="G258" s="33">
        <v>5</v>
      </c>
      <c r="H258" s="33">
        <v>1</v>
      </c>
      <c r="I258" s="33">
        <v>1</v>
      </c>
      <c r="J258" s="34">
        <v>67.73</v>
      </c>
      <c r="K258" s="36">
        <v>1962270.37</v>
      </c>
      <c r="L258" s="37">
        <f t="shared" ref="L258:L321" si="8">A258*K258</f>
        <v>4689826.1843000008</v>
      </c>
      <c r="M258" s="33">
        <v>313</v>
      </c>
      <c r="N258" s="38">
        <v>6.5</v>
      </c>
      <c r="O258" s="38">
        <v>3.2</v>
      </c>
      <c r="P258" s="38">
        <v>52.1</v>
      </c>
      <c r="Q258" s="38">
        <v>38</v>
      </c>
      <c r="R258" s="38">
        <v>6.7</v>
      </c>
      <c r="S258" s="38">
        <v>1.7</v>
      </c>
      <c r="T258" s="38">
        <v>1.5</v>
      </c>
      <c r="U258" s="34">
        <v>3.3</v>
      </c>
      <c r="V258" s="38">
        <v>10.9</v>
      </c>
      <c r="W258" s="38">
        <v>32.799999999999997</v>
      </c>
      <c r="X258" s="38">
        <v>99.4</v>
      </c>
      <c r="Y258" s="38">
        <v>33</v>
      </c>
      <c r="Z258" s="38">
        <v>33.200000000000003</v>
      </c>
      <c r="AA258" s="38">
        <v>12.7</v>
      </c>
      <c r="AB258" s="33">
        <v>225</v>
      </c>
      <c r="AC258" s="38">
        <v>7.1</v>
      </c>
      <c r="AD258" s="39">
        <f t="shared" ref="AD258:AD321" si="9">(L258*AB258)</f>
        <v>1055210891.4675002</v>
      </c>
    </row>
    <row r="259" spans="1:33" s="40" customFormat="1">
      <c r="A259" s="34">
        <v>2.39</v>
      </c>
      <c r="B259" s="33" t="s">
        <v>124</v>
      </c>
      <c r="C259" s="35">
        <v>35</v>
      </c>
      <c r="D259" s="35">
        <v>28</v>
      </c>
      <c r="E259" s="35">
        <v>14</v>
      </c>
      <c r="F259" s="35">
        <v>16</v>
      </c>
      <c r="G259" s="35">
        <v>5</v>
      </c>
      <c r="H259" s="35">
        <v>2</v>
      </c>
      <c r="I259" s="33">
        <v>2</v>
      </c>
      <c r="J259" s="34">
        <v>69.37</v>
      </c>
      <c r="K259" s="36">
        <v>1990002.76</v>
      </c>
      <c r="L259" s="37">
        <f t="shared" si="8"/>
        <v>4756106.5964000002</v>
      </c>
      <c r="M259" s="33">
        <v>389</v>
      </c>
      <c r="N259" s="38">
        <v>8.1999999999999993</v>
      </c>
      <c r="O259" s="38">
        <v>5.6</v>
      </c>
      <c r="P259" s="38">
        <v>32.299999999999997</v>
      </c>
      <c r="Q259" s="38">
        <v>43.5</v>
      </c>
      <c r="R259" s="38">
        <v>7.8</v>
      </c>
      <c r="S259" s="38">
        <v>1.6</v>
      </c>
      <c r="T259" s="38">
        <v>14.8</v>
      </c>
      <c r="U259" s="34">
        <v>3.57</v>
      </c>
      <c r="V259" s="38">
        <v>8.6999999999999993</v>
      </c>
      <c r="W259" s="38">
        <v>27.6</v>
      </c>
      <c r="X259" s="38">
        <v>77.400000000000006</v>
      </c>
      <c r="Y259" s="38">
        <v>24.4</v>
      </c>
      <c r="Z259" s="38">
        <v>31.5</v>
      </c>
      <c r="AA259" s="38">
        <v>14.9</v>
      </c>
      <c r="AB259" s="35">
        <v>227</v>
      </c>
      <c r="AC259" s="38">
        <v>8.1</v>
      </c>
      <c r="AD259" s="39">
        <f t="shared" si="9"/>
        <v>1079636197.3828001</v>
      </c>
    </row>
    <row r="260" spans="1:33" s="40" customFormat="1">
      <c r="A260" s="15">
        <v>2.39</v>
      </c>
      <c r="B260" s="32" t="s">
        <v>124</v>
      </c>
      <c r="C260" s="12">
        <v>23</v>
      </c>
      <c r="D260" s="12">
        <v>36</v>
      </c>
      <c r="E260" s="12">
        <v>25</v>
      </c>
      <c r="F260" s="12">
        <v>11</v>
      </c>
      <c r="G260" s="12">
        <v>3</v>
      </c>
      <c r="H260" s="12">
        <v>1</v>
      </c>
      <c r="I260" s="15">
        <v>1</v>
      </c>
      <c r="J260" s="15">
        <v>80.63</v>
      </c>
      <c r="K260" s="41">
        <v>3386074.59</v>
      </c>
      <c r="L260" s="37">
        <f t="shared" si="8"/>
        <v>8092718.2701000003</v>
      </c>
      <c r="M260" s="12">
        <v>218</v>
      </c>
      <c r="N260" s="14">
        <v>9.4</v>
      </c>
      <c r="O260" s="14"/>
      <c r="P260" s="14"/>
      <c r="Q260" s="14"/>
      <c r="R260" s="14"/>
      <c r="S260" s="14"/>
      <c r="T260" s="14"/>
      <c r="U260" s="15"/>
      <c r="V260" s="14"/>
      <c r="W260" s="14"/>
      <c r="X260" s="14"/>
      <c r="Y260" s="14"/>
      <c r="Z260" s="14"/>
      <c r="AA260" s="14"/>
      <c r="AB260" s="12"/>
      <c r="AC260" s="14"/>
      <c r="AD260" s="39">
        <f t="shared" si="9"/>
        <v>0</v>
      </c>
      <c r="AE260" s="43"/>
      <c r="AF260" s="43"/>
      <c r="AG260" s="43"/>
    </row>
    <row r="261" spans="1:33" s="40" customFormat="1">
      <c r="A261" s="34">
        <v>2.41</v>
      </c>
      <c r="B261" s="33" t="s">
        <v>17</v>
      </c>
      <c r="C261" s="35">
        <v>35</v>
      </c>
      <c r="D261" s="35">
        <v>29</v>
      </c>
      <c r="E261" s="35">
        <v>20</v>
      </c>
      <c r="F261" s="35">
        <v>6</v>
      </c>
      <c r="G261" s="35">
        <v>3</v>
      </c>
      <c r="H261" s="35">
        <v>4</v>
      </c>
      <c r="I261" s="33">
        <v>3</v>
      </c>
      <c r="J261" s="34">
        <v>64</v>
      </c>
      <c r="K261" s="36">
        <v>1646627</v>
      </c>
      <c r="L261" s="37">
        <f t="shared" si="8"/>
        <v>3968371.0700000003</v>
      </c>
      <c r="M261" s="33">
        <v>59</v>
      </c>
      <c r="N261" s="38">
        <v>9.9</v>
      </c>
      <c r="O261" s="38">
        <v>6.7</v>
      </c>
      <c r="P261" s="38">
        <v>69.400000000000006</v>
      </c>
      <c r="Q261" s="38">
        <v>22.7</v>
      </c>
      <c r="R261" s="38">
        <v>5.4</v>
      </c>
      <c r="S261" s="38">
        <v>2.5</v>
      </c>
      <c r="T261" s="38">
        <v>0</v>
      </c>
      <c r="U261" s="34">
        <v>3.47</v>
      </c>
      <c r="V261" s="38">
        <v>10.6</v>
      </c>
      <c r="W261" s="38">
        <v>32.4</v>
      </c>
      <c r="X261" s="38">
        <v>93.2</v>
      </c>
      <c r="Y261" s="38">
        <v>30.5</v>
      </c>
      <c r="Z261" s="38">
        <v>32.799999999999997</v>
      </c>
      <c r="AA261" s="38">
        <v>15.3</v>
      </c>
      <c r="AB261" s="35">
        <v>34</v>
      </c>
      <c r="AC261" s="38">
        <v>9.8000000000000007</v>
      </c>
      <c r="AD261" s="39">
        <f t="shared" si="9"/>
        <v>134924616.38</v>
      </c>
    </row>
    <row r="262" spans="1:33" s="40" customFormat="1">
      <c r="A262" s="34">
        <v>2.41</v>
      </c>
      <c r="B262" s="33" t="s">
        <v>102</v>
      </c>
      <c r="C262" s="35">
        <v>27</v>
      </c>
      <c r="D262" s="35">
        <v>33</v>
      </c>
      <c r="E262" s="35">
        <v>27</v>
      </c>
      <c r="F262" s="35">
        <v>7</v>
      </c>
      <c r="G262" s="35">
        <v>3</v>
      </c>
      <c r="H262" s="35">
        <v>2</v>
      </c>
      <c r="I262" s="33">
        <v>1</v>
      </c>
      <c r="J262" s="34">
        <v>65.17</v>
      </c>
      <c r="K262" s="36">
        <v>1893753.87</v>
      </c>
      <c r="L262" s="37">
        <f t="shared" si="8"/>
        <v>4563946.8267000001</v>
      </c>
      <c r="M262" s="33">
        <v>522</v>
      </c>
      <c r="N262" s="38">
        <v>6.9</v>
      </c>
      <c r="O262" s="38">
        <v>2</v>
      </c>
      <c r="P262" s="38">
        <v>43.7</v>
      </c>
      <c r="Q262" s="38">
        <v>43.6</v>
      </c>
      <c r="R262" s="38">
        <v>11.1</v>
      </c>
      <c r="S262" s="38">
        <v>1.4</v>
      </c>
      <c r="T262" s="38">
        <v>0.2</v>
      </c>
      <c r="U262" s="34">
        <v>2.2799999999999998</v>
      </c>
      <c r="V262" s="38">
        <v>6.6</v>
      </c>
      <c r="W262" s="38">
        <v>20.7</v>
      </c>
      <c r="X262" s="38">
        <v>90.7</v>
      </c>
      <c r="Y262" s="38">
        <v>28.9</v>
      </c>
      <c r="Z262" s="38">
        <v>31.8</v>
      </c>
      <c r="AA262" s="38">
        <v>13.9</v>
      </c>
      <c r="AB262" s="35">
        <v>345</v>
      </c>
      <c r="AC262" s="38">
        <v>7</v>
      </c>
      <c r="AD262" s="39">
        <f t="shared" si="9"/>
        <v>1574561655.2114999</v>
      </c>
    </row>
    <row r="263" spans="1:33" s="40" customFormat="1">
      <c r="A263" s="34">
        <v>2.42</v>
      </c>
      <c r="B263" s="33" t="s">
        <v>124</v>
      </c>
      <c r="C263" s="33">
        <v>30</v>
      </c>
      <c r="D263" s="33">
        <v>33</v>
      </c>
      <c r="E263" s="33">
        <v>16</v>
      </c>
      <c r="F263" s="33">
        <v>13</v>
      </c>
      <c r="G263" s="33">
        <v>5</v>
      </c>
      <c r="H263" s="33">
        <v>1</v>
      </c>
      <c r="I263" s="33">
        <v>2</v>
      </c>
      <c r="J263" s="34">
        <v>68.28</v>
      </c>
      <c r="K263" s="36">
        <v>2139129.46</v>
      </c>
      <c r="L263" s="37">
        <f t="shared" si="8"/>
        <v>5176693.2932000002</v>
      </c>
      <c r="M263" s="33">
        <v>274</v>
      </c>
      <c r="N263" s="38">
        <v>7.2</v>
      </c>
      <c r="O263" s="38">
        <v>6.6</v>
      </c>
      <c r="P263" s="38">
        <v>60.7</v>
      </c>
      <c r="Q263" s="38">
        <v>26.5</v>
      </c>
      <c r="R263" s="38">
        <v>7.1</v>
      </c>
      <c r="S263" s="38">
        <v>5.7</v>
      </c>
      <c r="T263" s="38">
        <v>0</v>
      </c>
      <c r="U263" s="34">
        <v>3.35</v>
      </c>
      <c r="V263" s="38">
        <v>10.8</v>
      </c>
      <c r="W263" s="38">
        <v>32.69</v>
      </c>
      <c r="X263" s="38">
        <v>97.3</v>
      </c>
      <c r="Y263" s="38">
        <v>32.4</v>
      </c>
      <c r="Z263" s="38">
        <v>33.200000000000003</v>
      </c>
      <c r="AA263" s="38">
        <v>13.6</v>
      </c>
      <c r="AB263" s="33">
        <v>168</v>
      </c>
      <c r="AC263" s="38">
        <v>7.2</v>
      </c>
      <c r="AD263" s="39">
        <f t="shared" si="9"/>
        <v>869684473.25760007</v>
      </c>
    </row>
    <row r="264" spans="1:33" s="40" customFormat="1">
      <c r="A264" s="34">
        <v>2.4300000000000002</v>
      </c>
      <c r="B264" s="33" t="s">
        <v>63</v>
      </c>
      <c r="C264" s="33">
        <v>34</v>
      </c>
      <c r="D264" s="33">
        <v>28</v>
      </c>
      <c r="E264" s="33">
        <v>21</v>
      </c>
      <c r="F264" s="33">
        <v>10</v>
      </c>
      <c r="G264" s="33">
        <v>4</v>
      </c>
      <c r="H264" s="33">
        <v>2</v>
      </c>
      <c r="I264" s="33">
        <v>2</v>
      </c>
      <c r="J264" s="34">
        <v>59.32</v>
      </c>
      <c r="K264" s="36">
        <v>1352267.81</v>
      </c>
      <c r="L264" s="37">
        <f t="shared" si="8"/>
        <v>3286010.7783000004</v>
      </c>
      <c r="M264" s="33">
        <v>361</v>
      </c>
      <c r="N264" s="38">
        <v>8.6</v>
      </c>
      <c r="O264" s="38">
        <v>12.1</v>
      </c>
      <c r="P264" s="38">
        <v>85.3</v>
      </c>
      <c r="Q264" s="38">
        <v>7.7</v>
      </c>
      <c r="R264" s="38">
        <v>3.9</v>
      </c>
      <c r="S264" s="38">
        <v>3</v>
      </c>
      <c r="T264" s="38">
        <v>0.1</v>
      </c>
      <c r="U264" s="34">
        <v>3.74</v>
      </c>
      <c r="V264" s="38">
        <v>10.9</v>
      </c>
      <c r="W264" s="38">
        <v>33.1</v>
      </c>
      <c r="X264" s="38">
        <v>88.4</v>
      </c>
      <c r="Y264" s="38">
        <v>29.1</v>
      </c>
      <c r="Z264" s="38">
        <v>32.9</v>
      </c>
      <c r="AA264" s="38">
        <v>16.899999999999999</v>
      </c>
      <c r="AB264" s="33">
        <v>222</v>
      </c>
      <c r="AC264" s="38">
        <v>8.3000000000000007</v>
      </c>
      <c r="AD264" s="39">
        <f t="shared" si="9"/>
        <v>729494392.78260005</v>
      </c>
    </row>
    <row r="265" spans="1:33" s="40" customFormat="1">
      <c r="A265" s="34">
        <v>2.4300000000000002</v>
      </c>
      <c r="B265" s="33" t="s">
        <v>32</v>
      </c>
      <c r="C265" s="33">
        <v>24</v>
      </c>
      <c r="D265" s="33">
        <v>35</v>
      </c>
      <c r="E265" s="33">
        <v>22</v>
      </c>
      <c r="F265" s="33">
        <v>12</v>
      </c>
      <c r="G265" s="33">
        <v>6</v>
      </c>
      <c r="H265" s="33">
        <v>2</v>
      </c>
      <c r="I265" s="33">
        <v>0</v>
      </c>
      <c r="J265" s="34">
        <v>63.57</v>
      </c>
      <c r="K265" s="36">
        <v>1597731.85</v>
      </c>
      <c r="L265" s="37">
        <f t="shared" si="8"/>
        <v>3882488.3955000006</v>
      </c>
      <c r="M265" s="33">
        <v>236</v>
      </c>
      <c r="N265" s="38">
        <v>6.1</v>
      </c>
      <c r="O265" s="38">
        <v>5.2</v>
      </c>
      <c r="P265" s="38">
        <v>49.1</v>
      </c>
      <c r="Q265" s="38">
        <v>37.6</v>
      </c>
      <c r="R265" s="38">
        <v>9.1999999999999993</v>
      </c>
      <c r="S265" s="38">
        <v>3.2</v>
      </c>
      <c r="T265" s="38">
        <v>0.9</v>
      </c>
      <c r="U265" s="34">
        <v>3.54</v>
      </c>
      <c r="V265" s="38">
        <v>11.7</v>
      </c>
      <c r="W265" s="38">
        <v>35.5</v>
      </c>
      <c r="X265" s="38">
        <v>100.2</v>
      </c>
      <c r="Y265" s="38">
        <v>33.1</v>
      </c>
      <c r="Z265" s="38">
        <v>33</v>
      </c>
      <c r="AA265" s="38">
        <v>14.7</v>
      </c>
      <c r="AB265" s="33">
        <v>164</v>
      </c>
      <c r="AC265" s="38">
        <v>6.4</v>
      </c>
      <c r="AD265" s="39">
        <f t="shared" si="9"/>
        <v>636728096.86200011</v>
      </c>
    </row>
    <row r="266" spans="1:33" s="40" customFormat="1">
      <c r="A266" s="34">
        <v>2.4300000000000002</v>
      </c>
      <c r="B266" s="33" t="s">
        <v>32</v>
      </c>
      <c r="C266" s="33">
        <v>17</v>
      </c>
      <c r="D266" s="33">
        <v>47</v>
      </c>
      <c r="E266" s="33">
        <v>23</v>
      </c>
      <c r="F266" s="33">
        <v>9</v>
      </c>
      <c r="G266" s="33">
        <v>3</v>
      </c>
      <c r="H266" s="33">
        <v>3</v>
      </c>
      <c r="I266" s="33">
        <v>0</v>
      </c>
      <c r="J266" s="34">
        <v>69.709999999999994</v>
      </c>
      <c r="K266" s="36">
        <v>1967185.76</v>
      </c>
      <c r="L266" s="37">
        <f t="shared" si="8"/>
        <v>4780261.3968000002</v>
      </c>
      <c r="M266" s="33">
        <v>137</v>
      </c>
      <c r="N266" s="38">
        <v>10</v>
      </c>
      <c r="O266" s="38">
        <v>5.5</v>
      </c>
      <c r="P266" s="38">
        <v>51.8</v>
      </c>
      <c r="Q266" s="38">
        <v>39.4</v>
      </c>
      <c r="R266" s="38">
        <v>5.2</v>
      </c>
      <c r="S266" s="38">
        <v>3.6</v>
      </c>
      <c r="T266" s="38">
        <v>0</v>
      </c>
      <c r="U266" s="34">
        <v>3.63</v>
      </c>
      <c r="V266" s="38">
        <v>11.6</v>
      </c>
      <c r="W266" s="38">
        <v>34.299999999999997</v>
      </c>
      <c r="X266" s="38">
        <v>94.3</v>
      </c>
      <c r="Y266" s="38">
        <v>32</v>
      </c>
      <c r="Z266" s="38">
        <v>33.9</v>
      </c>
      <c r="AA266" s="38">
        <v>13.5</v>
      </c>
      <c r="AB266" s="33">
        <v>132</v>
      </c>
      <c r="AC266" s="38">
        <v>10.5</v>
      </c>
      <c r="AD266" s="39">
        <f t="shared" si="9"/>
        <v>630994504.37760007</v>
      </c>
    </row>
    <row r="267" spans="1:33" s="40" customFormat="1">
      <c r="A267" s="34">
        <v>2.4300000000000002</v>
      </c>
      <c r="B267" s="33" t="s">
        <v>122</v>
      </c>
      <c r="C267" s="35">
        <v>17</v>
      </c>
      <c r="D267" s="35">
        <v>44</v>
      </c>
      <c r="E267" s="35">
        <v>23</v>
      </c>
      <c r="F267" s="35">
        <v>10</v>
      </c>
      <c r="G267" s="35">
        <v>6</v>
      </c>
      <c r="H267" s="35">
        <v>0</v>
      </c>
      <c r="I267" s="33">
        <v>1</v>
      </c>
      <c r="J267" s="34">
        <v>75.459999999999994</v>
      </c>
      <c r="K267" s="36">
        <v>2931649.27</v>
      </c>
      <c r="L267" s="37">
        <f t="shared" si="8"/>
        <v>7123907.7261000006</v>
      </c>
      <c r="M267" s="33">
        <v>322</v>
      </c>
      <c r="N267" s="38">
        <v>6.6</v>
      </c>
      <c r="O267" s="38">
        <v>6.3</v>
      </c>
      <c r="P267" s="38">
        <v>52.3</v>
      </c>
      <c r="Q267" s="38">
        <v>35</v>
      </c>
      <c r="R267" s="38">
        <v>10.4</v>
      </c>
      <c r="S267" s="38">
        <v>1.4</v>
      </c>
      <c r="T267" s="38">
        <v>0.9</v>
      </c>
      <c r="U267" s="34">
        <v>3.94</v>
      </c>
      <c r="V267" s="38">
        <v>10.9</v>
      </c>
      <c r="W267" s="38">
        <v>33.1</v>
      </c>
      <c r="X267" s="38">
        <v>83.9</v>
      </c>
      <c r="Y267" s="38">
        <v>27.7</v>
      </c>
      <c r="Z267" s="38">
        <v>33</v>
      </c>
      <c r="AA267" s="38">
        <v>14.8</v>
      </c>
      <c r="AB267" s="35">
        <v>191</v>
      </c>
      <c r="AC267" s="38">
        <v>7.3</v>
      </c>
      <c r="AD267" s="39">
        <f t="shared" si="9"/>
        <v>1360666375.6851001</v>
      </c>
    </row>
    <row r="268" spans="1:33" s="40" customFormat="1">
      <c r="A268" s="34">
        <v>2.44</v>
      </c>
      <c r="B268" s="33" t="s">
        <v>132</v>
      </c>
      <c r="C268" s="33">
        <v>18</v>
      </c>
      <c r="D268" s="33">
        <v>44</v>
      </c>
      <c r="E268" s="33">
        <v>21</v>
      </c>
      <c r="F268" s="33">
        <v>11</v>
      </c>
      <c r="G268" s="33">
        <v>5</v>
      </c>
      <c r="H268" s="33">
        <v>1</v>
      </c>
      <c r="I268" s="33">
        <v>0</v>
      </c>
      <c r="J268" s="34">
        <v>58.34</v>
      </c>
      <c r="K268" s="36">
        <v>1151063.8799999999</v>
      </c>
      <c r="L268" s="37">
        <f t="shared" si="8"/>
        <v>2808595.8671999997</v>
      </c>
      <c r="M268" s="33">
        <v>290</v>
      </c>
      <c r="N268" s="38">
        <v>5.5</v>
      </c>
      <c r="O268" s="38">
        <v>4.5</v>
      </c>
      <c r="P268" s="38">
        <v>37.4</v>
      </c>
      <c r="Q268" s="38">
        <v>51</v>
      </c>
      <c r="R268" s="38">
        <v>11.2</v>
      </c>
      <c r="S268" s="38">
        <v>0.4</v>
      </c>
      <c r="T268" s="38">
        <v>0</v>
      </c>
      <c r="U268" s="34">
        <v>3.59</v>
      </c>
      <c r="V268" s="38">
        <v>10.3</v>
      </c>
      <c r="W268" s="38">
        <v>31.2</v>
      </c>
      <c r="X268" s="38">
        <v>86.7</v>
      </c>
      <c r="Y268" s="38">
        <v>28.8</v>
      </c>
      <c r="Z268" s="38">
        <v>33.200000000000003</v>
      </c>
      <c r="AA268" s="38">
        <v>13.3</v>
      </c>
      <c r="AB268" s="33">
        <v>118</v>
      </c>
      <c r="AC268" s="38">
        <v>6</v>
      </c>
      <c r="AD268" s="39">
        <f t="shared" si="9"/>
        <v>331414312.32959998</v>
      </c>
      <c r="AE268" s="43"/>
      <c r="AF268" s="43"/>
      <c r="AG268" s="43"/>
    </row>
    <row r="269" spans="1:33" s="40" customFormat="1">
      <c r="A269" s="34">
        <v>2.44</v>
      </c>
      <c r="B269" s="33" t="s">
        <v>63</v>
      </c>
      <c r="C269" s="35">
        <v>21</v>
      </c>
      <c r="D269" s="35">
        <v>43</v>
      </c>
      <c r="E269" s="35">
        <v>19</v>
      </c>
      <c r="F269" s="35">
        <v>11</v>
      </c>
      <c r="G269" s="35">
        <v>4</v>
      </c>
      <c r="H269" s="35">
        <v>0</v>
      </c>
      <c r="I269" s="33">
        <v>2</v>
      </c>
      <c r="J269" s="34">
        <v>65.78</v>
      </c>
      <c r="K269" s="36">
        <v>1621049.52</v>
      </c>
      <c r="L269" s="37">
        <f t="shared" si="8"/>
        <v>3955360.8287999998</v>
      </c>
      <c r="M269" s="33">
        <v>487</v>
      </c>
      <c r="N269" s="38">
        <v>6.4</v>
      </c>
      <c r="O269" s="38">
        <v>4</v>
      </c>
      <c r="P269" s="38">
        <v>52.2</v>
      </c>
      <c r="Q269" s="38">
        <v>35</v>
      </c>
      <c r="R269" s="38">
        <v>10.1</v>
      </c>
      <c r="S269" s="38">
        <v>2.4</v>
      </c>
      <c r="T269" s="38">
        <v>0.3</v>
      </c>
      <c r="U269" s="34">
        <v>2.99</v>
      </c>
      <c r="V269" s="38">
        <v>9.9</v>
      </c>
      <c r="W269" s="38">
        <v>29.6</v>
      </c>
      <c r="X269" s="38">
        <v>98.9</v>
      </c>
      <c r="Y269" s="38">
        <v>33.1</v>
      </c>
      <c r="Z269" s="38">
        <v>33.5</v>
      </c>
      <c r="AA269" s="38">
        <v>14.3</v>
      </c>
      <c r="AB269" s="35">
        <v>269</v>
      </c>
      <c r="AC269" s="38">
        <v>6.3</v>
      </c>
      <c r="AD269" s="39">
        <f t="shared" si="9"/>
        <v>1063992062.9471999</v>
      </c>
    </row>
    <row r="270" spans="1:33" s="40" customFormat="1">
      <c r="A270" s="34">
        <v>2.44</v>
      </c>
      <c r="B270" s="33" t="s">
        <v>124</v>
      </c>
      <c r="C270" s="35">
        <v>21</v>
      </c>
      <c r="D270" s="35">
        <v>42</v>
      </c>
      <c r="E270" s="35">
        <v>21</v>
      </c>
      <c r="F270" s="35">
        <v>7</v>
      </c>
      <c r="G270" s="35">
        <v>5</v>
      </c>
      <c r="H270" s="35">
        <v>2</v>
      </c>
      <c r="I270" s="33">
        <v>2</v>
      </c>
      <c r="J270" s="34">
        <v>67.58</v>
      </c>
      <c r="K270" s="36">
        <v>1837850.63</v>
      </c>
      <c r="L270" s="37">
        <f t="shared" si="8"/>
        <v>4484355.5371999992</v>
      </c>
      <c r="M270" s="33">
        <v>316</v>
      </c>
      <c r="N270" s="38">
        <v>9.1999999999999993</v>
      </c>
      <c r="O270" s="38">
        <v>4.5</v>
      </c>
      <c r="P270" s="38">
        <v>56.2</v>
      </c>
      <c r="Q270" s="38">
        <v>36.4</v>
      </c>
      <c r="R270" s="38">
        <v>5.9</v>
      </c>
      <c r="S270" s="38">
        <v>1.2</v>
      </c>
      <c r="T270" s="38">
        <v>0.3</v>
      </c>
      <c r="U270" s="34">
        <v>3.65</v>
      </c>
      <c r="V270" s="38">
        <v>10.7</v>
      </c>
      <c r="W270" s="38">
        <v>32.799999999999997</v>
      </c>
      <c r="X270" s="38">
        <v>89.9</v>
      </c>
      <c r="Y270" s="38">
        <v>29.2</v>
      </c>
      <c r="Z270" s="38">
        <v>32.5</v>
      </c>
      <c r="AA270" s="38">
        <v>13.9</v>
      </c>
      <c r="AB270" s="35">
        <v>161</v>
      </c>
      <c r="AC270" s="38">
        <v>9.1999999999999993</v>
      </c>
      <c r="AD270" s="39">
        <f t="shared" si="9"/>
        <v>721981241.48919988</v>
      </c>
      <c r="AE270" s="43"/>
      <c r="AF270" s="43"/>
      <c r="AG270" s="43"/>
    </row>
    <row r="271" spans="1:33" s="40" customFormat="1">
      <c r="A271" s="34">
        <v>2.44</v>
      </c>
      <c r="B271" s="33" t="s">
        <v>42</v>
      </c>
      <c r="C271" s="33">
        <v>25</v>
      </c>
      <c r="D271" s="33">
        <v>44</v>
      </c>
      <c r="E271" s="33">
        <v>18</v>
      </c>
      <c r="F271" s="33">
        <v>6</v>
      </c>
      <c r="G271" s="33">
        <v>2</v>
      </c>
      <c r="H271" s="33">
        <v>2</v>
      </c>
      <c r="I271" s="33">
        <v>3</v>
      </c>
      <c r="J271" s="34">
        <v>69.819999999999993</v>
      </c>
      <c r="K271" s="36">
        <v>1968451.32</v>
      </c>
      <c r="L271" s="37">
        <f t="shared" si="8"/>
        <v>4803021.2208000002</v>
      </c>
      <c r="M271" s="33">
        <v>479</v>
      </c>
      <c r="N271" s="38">
        <v>7.9</v>
      </c>
      <c r="O271" s="38">
        <v>4.4000000000000004</v>
      </c>
      <c r="P271" s="38">
        <v>51.4</v>
      </c>
      <c r="Q271" s="38">
        <v>35.4</v>
      </c>
      <c r="R271" s="38">
        <v>5.0999999999999996</v>
      </c>
      <c r="S271" s="38">
        <v>3.6</v>
      </c>
      <c r="T271" s="38">
        <v>4.5</v>
      </c>
      <c r="U271" s="34">
        <v>4.2</v>
      </c>
      <c r="V271" s="38">
        <v>10.6</v>
      </c>
      <c r="W271" s="38">
        <v>32.6</v>
      </c>
      <c r="X271" s="38">
        <v>77.400000000000006</v>
      </c>
      <c r="Y271" s="38">
        <v>25.2</v>
      </c>
      <c r="Z271" s="38">
        <v>32.5</v>
      </c>
      <c r="AA271" s="38">
        <v>14.7</v>
      </c>
      <c r="AB271" s="33">
        <v>245</v>
      </c>
      <c r="AC271" s="38">
        <v>7.8</v>
      </c>
      <c r="AD271" s="39">
        <f t="shared" si="9"/>
        <v>1176740199.096</v>
      </c>
    </row>
    <row r="272" spans="1:33" s="40" customFormat="1">
      <c r="A272" s="34">
        <v>2.4500000000000002</v>
      </c>
      <c r="B272" s="33" t="s">
        <v>122</v>
      </c>
      <c r="C272" s="35">
        <v>23</v>
      </c>
      <c r="D272" s="35">
        <v>48</v>
      </c>
      <c r="E272" s="35">
        <v>14</v>
      </c>
      <c r="F272" s="35">
        <v>5</v>
      </c>
      <c r="G272" s="35">
        <v>5</v>
      </c>
      <c r="H272" s="35">
        <v>2</v>
      </c>
      <c r="I272" s="33">
        <v>4</v>
      </c>
      <c r="J272" s="34">
        <v>53.19</v>
      </c>
      <c r="K272" s="36">
        <v>932834.4</v>
      </c>
      <c r="L272" s="37">
        <f t="shared" si="8"/>
        <v>2285444.2800000003</v>
      </c>
      <c r="M272" s="33">
        <v>443</v>
      </c>
      <c r="N272" s="38">
        <v>8.4</v>
      </c>
      <c r="O272" s="38">
        <v>6</v>
      </c>
      <c r="P272" s="38">
        <v>55.5</v>
      </c>
      <c r="Q272" s="38">
        <v>24.7</v>
      </c>
      <c r="R272" s="38">
        <v>5.9</v>
      </c>
      <c r="S272" s="38">
        <v>2.6</v>
      </c>
      <c r="T272" s="38">
        <v>1.3</v>
      </c>
      <c r="U272" s="34">
        <v>3.81</v>
      </c>
      <c r="V272" s="38">
        <v>11</v>
      </c>
      <c r="W272" s="38">
        <v>33.299999999999997</v>
      </c>
      <c r="X272" s="38">
        <v>87.4</v>
      </c>
      <c r="Y272" s="38">
        <v>28.9</v>
      </c>
      <c r="Z272" s="38">
        <v>33</v>
      </c>
      <c r="AA272" s="38">
        <v>13.6</v>
      </c>
      <c r="AB272" s="35">
        <v>195</v>
      </c>
      <c r="AC272" s="38">
        <v>8.3000000000000007</v>
      </c>
      <c r="AD272" s="39">
        <f t="shared" si="9"/>
        <v>445661634.60000002</v>
      </c>
    </row>
    <row r="273" spans="1:33" s="40" customFormat="1">
      <c r="A273" s="15">
        <v>2.4500000000000002</v>
      </c>
      <c r="B273" s="32"/>
      <c r="C273" s="12"/>
      <c r="D273" s="12"/>
      <c r="E273" s="12"/>
      <c r="F273" s="12"/>
      <c r="G273" s="12"/>
      <c r="H273" s="12"/>
      <c r="I273" s="15"/>
      <c r="J273" s="15">
        <v>74.92</v>
      </c>
      <c r="K273" s="41">
        <v>2431597.5499999998</v>
      </c>
      <c r="L273" s="37">
        <f t="shared" si="8"/>
        <v>5957413.9974999996</v>
      </c>
      <c r="M273" s="12"/>
      <c r="N273" s="14"/>
      <c r="O273" s="14"/>
      <c r="P273" s="14"/>
      <c r="Q273" s="14"/>
      <c r="R273" s="14"/>
      <c r="S273" s="14"/>
      <c r="T273" s="14"/>
      <c r="U273" s="15"/>
      <c r="V273" s="14"/>
      <c r="W273" s="14"/>
      <c r="X273" s="14"/>
      <c r="Y273" s="14"/>
      <c r="Z273" s="14"/>
      <c r="AA273" s="14"/>
      <c r="AB273" s="12"/>
      <c r="AC273" s="14"/>
      <c r="AD273" s="39">
        <f t="shared" si="9"/>
        <v>0</v>
      </c>
    </row>
    <row r="274" spans="1:33" s="40" customFormat="1">
      <c r="A274" s="34">
        <v>2.46</v>
      </c>
      <c r="B274" s="33" t="s">
        <v>121</v>
      </c>
      <c r="C274" s="35">
        <v>28</v>
      </c>
      <c r="D274" s="35">
        <v>34</v>
      </c>
      <c r="E274" s="35">
        <v>23</v>
      </c>
      <c r="F274" s="35">
        <v>12</v>
      </c>
      <c r="G274" s="35">
        <v>0</v>
      </c>
      <c r="H274" s="35">
        <v>1</v>
      </c>
      <c r="I274" s="33">
        <v>3</v>
      </c>
      <c r="J274" s="34">
        <v>55.59</v>
      </c>
      <c r="K274" s="36">
        <v>975694.38</v>
      </c>
      <c r="L274" s="37">
        <f t="shared" si="8"/>
        <v>2400208.1748000002</v>
      </c>
      <c r="M274" s="33">
        <v>271</v>
      </c>
      <c r="N274" s="38">
        <v>9.1</v>
      </c>
      <c r="O274" s="38">
        <v>5.8</v>
      </c>
      <c r="P274" s="38">
        <v>60.1</v>
      </c>
      <c r="Q274" s="38">
        <v>26.5</v>
      </c>
      <c r="R274" s="38">
        <v>3.8</v>
      </c>
      <c r="S274" s="38">
        <v>9.4</v>
      </c>
      <c r="T274" s="38">
        <v>0.2</v>
      </c>
      <c r="U274" s="34">
        <v>3.84</v>
      </c>
      <c r="V274" s="38">
        <v>12</v>
      </c>
      <c r="W274" s="38">
        <v>37.799999999999997</v>
      </c>
      <c r="X274" s="38">
        <v>98.4</v>
      </c>
      <c r="Y274" s="38">
        <v>31.1</v>
      </c>
      <c r="Z274" s="38">
        <v>31.8</v>
      </c>
      <c r="AA274" s="38">
        <v>14.5</v>
      </c>
      <c r="AB274" s="35">
        <v>179</v>
      </c>
      <c r="AC274" s="38">
        <v>9.8000000000000007</v>
      </c>
      <c r="AD274" s="39">
        <f t="shared" si="9"/>
        <v>429637263.28920001</v>
      </c>
    </row>
    <row r="275" spans="1:33" s="40" customFormat="1">
      <c r="A275" s="34">
        <v>2.46</v>
      </c>
      <c r="B275" s="33" t="s">
        <v>124</v>
      </c>
      <c r="C275" s="35">
        <v>16</v>
      </c>
      <c r="D275" s="35">
        <v>47</v>
      </c>
      <c r="E275" s="35">
        <v>25</v>
      </c>
      <c r="F275" s="35">
        <v>8</v>
      </c>
      <c r="G275" s="35">
        <v>1</v>
      </c>
      <c r="H275" s="35">
        <v>1</v>
      </c>
      <c r="I275" s="33">
        <v>2</v>
      </c>
      <c r="J275" s="34">
        <v>66</v>
      </c>
      <c r="K275" s="36">
        <v>1527648.47</v>
      </c>
      <c r="L275" s="37">
        <f t="shared" si="8"/>
        <v>3758015.2361999997</v>
      </c>
      <c r="M275" s="33">
        <v>357</v>
      </c>
      <c r="N275" s="38">
        <v>7.3</v>
      </c>
      <c r="O275" s="38">
        <v>4.5999999999999996</v>
      </c>
      <c r="P275" s="38">
        <v>57.6</v>
      </c>
      <c r="Q275" s="38">
        <v>24.7</v>
      </c>
      <c r="R275" s="38">
        <v>5.7</v>
      </c>
      <c r="S275" s="38">
        <v>5.7</v>
      </c>
      <c r="T275" s="38">
        <v>6.3</v>
      </c>
      <c r="U275" s="34">
        <v>3.61</v>
      </c>
      <c r="V275" s="38">
        <v>10.3</v>
      </c>
      <c r="W275" s="38">
        <v>31.8</v>
      </c>
      <c r="X275" s="38">
        <v>87.9</v>
      </c>
      <c r="Y275" s="38">
        <v>28.5</v>
      </c>
      <c r="Z275" s="38">
        <v>32.4</v>
      </c>
      <c r="AA275" s="38">
        <v>15.8</v>
      </c>
      <c r="AB275" s="35">
        <v>189</v>
      </c>
      <c r="AC275" s="38">
        <v>7.8</v>
      </c>
      <c r="AD275" s="39">
        <f t="shared" si="9"/>
        <v>710264879.64179993</v>
      </c>
    </row>
    <row r="276" spans="1:33" s="40" customFormat="1">
      <c r="A276" s="34">
        <v>2.46</v>
      </c>
      <c r="B276" s="33" t="s">
        <v>35</v>
      </c>
      <c r="C276" s="35">
        <v>26</v>
      </c>
      <c r="D276" s="35">
        <v>32</v>
      </c>
      <c r="E276" s="35">
        <v>22</v>
      </c>
      <c r="F276" s="35">
        <v>14</v>
      </c>
      <c r="G276" s="35">
        <v>3</v>
      </c>
      <c r="H276" s="35">
        <v>2</v>
      </c>
      <c r="I276" s="33">
        <v>1</v>
      </c>
      <c r="J276" s="34">
        <v>62.85</v>
      </c>
      <c r="K276" s="36">
        <v>1732885.86</v>
      </c>
      <c r="L276" s="37">
        <f t="shared" si="8"/>
        <v>4262899.2155999998</v>
      </c>
      <c r="M276" s="33">
        <v>687</v>
      </c>
      <c r="N276" s="38">
        <v>6.9</v>
      </c>
      <c r="O276" s="38">
        <v>7.1</v>
      </c>
      <c r="P276" s="38">
        <v>51.1</v>
      </c>
      <c r="Q276" s="38">
        <v>40</v>
      </c>
      <c r="R276" s="38">
        <v>4.2</v>
      </c>
      <c r="S276" s="38">
        <v>1.5</v>
      </c>
      <c r="T276" s="38">
        <v>0.7</v>
      </c>
      <c r="U276" s="34">
        <v>3.44</v>
      </c>
      <c r="V276" s="38">
        <v>11.1</v>
      </c>
      <c r="W276" s="38">
        <v>33.700000000000003</v>
      </c>
      <c r="X276" s="38">
        <v>98</v>
      </c>
      <c r="Y276" s="38">
        <v>32.299999999999997</v>
      </c>
      <c r="Z276" s="38">
        <v>33</v>
      </c>
      <c r="AA276" s="38">
        <v>12.9</v>
      </c>
      <c r="AB276" s="35">
        <v>332</v>
      </c>
      <c r="AC276" s="38">
        <v>7</v>
      </c>
      <c r="AD276" s="39">
        <f t="shared" si="9"/>
        <v>1415282539.5792</v>
      </c>
    </row>
    <row r="277" spans="1:33" s="40" customFormat="1">
      <c r="A277" s="34">
        <v>2.4700000000000002</v>
      </c>
      <c r="B277" s="33" t="s">
        <v>35</v>
      </c>
      <c r="C277" s="35">
        <v>18</v>
      </c>
      <c r="D277" s="35">
        <v>43</v>
      </c>
      <c r="E277" s="35">
        <v>27</v>
      </c>
      <c r="F277" s="35">
        <v>7</v>
      </c>
      <c r="G277" s="35">
        <v>4</v>
      </c>
      <c r="H277" s="35">
        <v>1</v>
      </c>
      <c r="I277" s="33">
        <v>1</v>
      </c>
      <c r="J277" s="34">
        <v>65.03</v>
      </c>
      <c r="K277" s="36">
        <v>1557532.42</v>
      </c>
      <c r="L277" s="37">
        <f t="shared" si="8"/>
        <v>3847105.0774000003</v>
      </c>
      <c r="M277" s="33">
        <v>510</v>
      </c>
      <c r="N277" s="38">
        <v>5.7</v>
      </c>
      <c r="O277" s="38">
        <v>7.6</v>
      </c>
      <c r="P277" s="38">
        <v>26.2</v>
      </c>
      <c r="Q277" s="38">
        <v>56.7</v>
      </c>
      <c r="R277" s="38">
        <v>6.3</v>
      </c>
      <c r="S277" s="38">
        <v>2.8</v>
      </c>
      <c r="T277" s="38">
        <v>8</v>
      </c>
      <c r="U277" s="34">
        <v>4.2300000000000004</v>
      </c>
      <c r="V277" s="38">
        <v>11.1</v>
      </c>
      <c r="W277" s="38">
        <v>33.299999999999997</v>
      </c>
      <c r="X277" s="38">
        <v>78.599999999999994</v>
      </c>
      <c r="Y277" s="38">
        <v>26.1</v>
      </c>
      <c r="Z277" s="38">
        <v>33.200000000000003</v>
      </c>
      <c r="AA277" s="38">
        <v>15.3</v>
      </c>
      <c r="AB277" s="35">
        <v>312</v>
      </c>
      <c r="AC277" s="38">
        <v>6.1</v>
      </c>
      <c r="AD277" s="39">
        <f t="shared" si="9"/>
        <v>1200296784.1488001</v>
      </c>
      <c r="AE277" s="43"/>
      <c r="AF277" s="43"/>
      <c r="AG277" s="43"/>
    </row>
    <row r="278" spans="1:33" s="40" customFormat="1">
      <c r="A278" s="34">
        <v>2.4700000000000002</v>
      </c>
      <c r="B278" s="33" t="s">
        <v>31</v>
      </c>
      <c r="C278" s="35">
        <v>28</v>
      </c>
      <c r="D278" s="35">
        <v>35</v>
      </c>
      <c r="E278" s="35">
        <v>25</v>
      </c>
      <c r="F278" s="35">
        <v>3</v>
      </c>
      <c r="G278" s="35">
        <v>5</v>
      </c>
      <c r="H278" s="35">
        <v>1</v>
      </c>
      <c r="I278" s="33">
        <v>4</v>
      </c>
      <c r="J278" s="34">
        <v>68.489999999999995</v>
      </c>
      <c r="K278" s="36">
        <v>1927663.87</v>
      </c>
      <c r="L278" s="37">
        <f t="shared" si="8"/>
        <v>4761329.7589000007</v>
      </c>
      <c r="M278" s="33">
        <v>322</v>
      </c>
      <c r="N278" s="38">
        <v>6.8</v>
      </c>
      <c r="O278" s="38">
        <v>6.1</v>
      </c>
      <c r="P278" s="38">
        <v>55.9</v>
      </c>
      <c r="Q278" s="38">
        <v>26.9</v>
      </c>
      <c r="R278" s="38">
        <v>7.4</v>
      </c>
      <c r="S278" s="38">
        <v>9.5</v>
      </c>
      <c r="T278" s="38">
        <v>0.3</v>
      </c>
      <c r="U278" s="34">
        <v>4.1500000000000004</v>
      </c>
      <c r="V278" s="38">
        <v>12.7</v>
      </c>
      <c r="W278" s="38">
        <v>39.1</v>
      </c>
      <c r="X278" s="38">
        <v>94</v>
      </c>
      <c r="Y278" s="38">
        <v>30.7</v>
      </c>
      <c r="Z278" s="38">
        <v>32.6</v>
      </c>
      <c r="AA278" s="38">
        <v>13.7</v>
      </c>
      <c r="AB278" s="35">
        <v>201</v>
      </c>
      <c r="AC278" s="38">
        <v>7.3</v>
      </c>
      <c r="AD278" s="39">
        <f t="shared" si="9"/>
        <v>957027281.53890014</v>
      </c>
      <c r="AE278" s="43"/>
      <c r="AF278" s="43"/>
      <c r="AG278" s="43"/>
    </row>
    <row r="279" spans="1:33" s="40" customFormat="1">
      <c r="A279" s="34">
        <v>2.4700000000000002</v>
      </c>
      <c r="B279" s="33" t="s">
        <v>132</v>
      </c>
      <c r="C279" s="35">
        <v>12</v>
      </c>
      <c r="D279" s="35">
        <v>45</v>
      </c>
      <c r="E279" s="35">
        <v>30</v>
      </c>
      <c r="F279" s="35">
        <v>9</v>
      </c>
      <c r="G279" s="35">
        <v>3</v>
      </c>
      <c r="H279" s="35">
        <v>1</v>
      </c>
      <c r="I279" s="33">
        <v>0</v>
      </c>
      <c r="J279" s="34">
        <v>67.62</v>
      </c>
      <c r="K279" s="36">
        <v>2151227.1800000002</v>
      </c>
      <c r="L279" s="37">
        <f t="shared" si="8"/>
        <v>5313531.1346000005</v>
      </c>
      <c r="M279" s="33">
        <v>478</v>
      </c>
      <c r="N279" s="38">
        <v>7.1</v>
      </c>
      <c r="O279" s="38">
        <v>7.7</v>
      </c>
      <c r="P279" s="38">
        <v>67.400000000000006</v>
      </c>
      <c r="Q279" s="38">
        <v>17.100000000000001</v>
      </c>
      <c r="R279" s="38">
        <v>40.5</v>
      </c>
      <c r="S279" s="38">
        <v>4.9000000000000004</v>
      </c>
      <c r="T279" s="38">
        <v>0.1</v>
      </c>
      <c r="U279" s="34">
        <v>3.64</v>
      </c>
      <c r="V279" s="38">
        <v>9.8000000000000007</v>
      </c>
      <c r="W279" s="38">
        <v>30.6</v>
      </c>
      <c r="X279" s="38">
        <v>84</v>
      </c>
      <c r="Y279" s="38">
        <v>27</v>
      </c>
      <c r="Z279" s="38">
        <v>32.1</v>
      </c>
      <c r="AA279" s="38">
        <v>16</v>
      </c>
      <c r="AB279" s="35">
        <v>239</v>
      </c>
      <c r="AC279" s="38">
        <v>7.1</v>
      </c>
      <c r="AD279" s="39">
        <f t="shared" si="9"/>
        <v>1269933941.1694002</v>
      </c>
    </row>
    <row r="280" spans="1:33" s="40" customFormat="1">
      <c r="A280" s="34">
        <v>2.4700000000000002</v>
      </c>
      <c r="B280" s="33" t="s">
        <v>132</v>
      </c>
      <c r="C280" s="35">
        <v>17</v>
      </c>
      <c r="D280" s="35">
        <v>43</v>
      </c>
      <c r="E280" s="35">
        <v>28</v>
      </c>
      <c r="F280" s="35">
        <v>10</v>
      </c>
      <c r="G280" s="35">
        <v>1</v>
      </c>
      <c r="H280" s="35">
        <v>2</v>
      </c>
      <c r="I280" s="33">
        <v>0</v>
      </c>
      <c r="J280" s="34">
        <v>72.91</v>
      </c>
      <c r="K280" s="36">
        <v>2642865.38</v>
      </c>
      <c r="L280" s="37">
        <f t="shared" si="8"/>
        <v>6527877.4885999998</v>
      </c>
      <c r="M280" s="33">
        <v>367</v>
      </c>
      <c r="N280" s="38">
        <v>7.2</v>
      </c>
      <c r="O280" s="38">
        <v>5</v>
      </c>
      <c r="P280" s="38">
        <v>53.5</v>
      </c>
      <c r="Q280" s="38">
        <v>35.200000000000003</v>
      </c>
      <c r="R280" s="38">
        <v>4.8</v>
      </c>
      <c r="S280" s="38">
        <v>6</v>
      </c>
      <c r="T280" s="38">
        <v>0.5</v>
      </c>
      <c r="U280" s="34">
        <v>3.61</v>
      </c>
      <c r="V280" s="38">
        <v>11.8</v>
      </c>
      <c r="W280" s="38">
        <v>35.799999999999997</v>
      </c>
      <c r="X280" s="38">
        <v>99</v>
      </c>
      <c r="Y280" s="38">
        <v>32.700000000000003</v>
      </c>
      <c r="Z280" s="38">
        <v>33</v>
      </c>
      <c r="AA280" s="38">
        <v>12.5</v>
      </c>
      <c r="AB280" s="35">
        <v>167</v>
      </c>
      <c r="AC280" s="38">
        <v>7.8</v>
      </c>
      <c r="AD280" s="39">
        <f t="shared" si="9"/>
        <v>1090155540.5962</v>
      </c>
    </row>
    <row r="281" spans="1:33" s="40" customFormat="1">
      <c r="A281" s="15">
        <v>2.48</v>
      </c>
      <c r="B281" s="32" t="s">
        <v>90</v>
      </c>
      <c r="C281" s="12">
        <v>21</v>
      </c>
      <c r="D281" s="12">
        <v>36</v>
      </c>
      <c r="E281" s="12">
        <v>30</v>
      </c>
      <c r="F281" s="12">
        <v>8</v>
      </c>
      <c r="G281" s="12">
        <v>2</v>
      </c>
      <c r="H281" s="12">
        <v>2</v>
      </c>
      <c r="I281" s="32">
        <v>1</v>
      </c>
      <c r="J281" s="15">
        <v>50.49</v>
      </c>
      <c r="K281" s="37">
        <v>750264.54</v>
      </c>
      <c r="L281" s="37">
        <f t="shared" si="8"/>
        <v>1860656.0592</v>
      </c>
      <c r="M281" s="32">
        <v>497</v>
      </c>
      <c r="N281" s="14">
        <v>5.6</v>
      </c>
      <c r="O281" s="14">
        <v>10.5</v>
      </c>
      <c r="P281" s="14">
        <v>11.5</v>
      </c>
      <c r="Q281" s="14">
        <v>61.8</v>
      </c>
      <c r="R281" s="14">
        <v>23.4</v>
      </c>
      <c r="S281" s="14">
        <v>1.3</v>
      </c>
      <c r="T281" s="14">
        <v>2</v>
      </c>
      <c r="U281" s="15">
        <v>3.69</v>
      </c>
      <c r="V281" s="14">
        <v>10.199999999999999</v>
      </c>
      <c r="W281" s="14">
        <v>30.1</v>
      </c>
      <c r="X281" s="14">
        <v>81.5</v>
      </c>
      <c r="Y281" s="14">
        <v>27.5</v>
      </c>
      <c r="Z281" s="14">
        <v>33.700000000000003</v>
      </c>
      <c r="AA281" s="14">
        <v>13.8</v>
      </c>
      <c r="AB281" s="12">
        <v>329</v>
      </c>
      <c r="AC281" s="14">
        <v>5.9</v>
      </c>
      <c r="AD281" s="39">
        <f t="shared" si="9"/>
        <v>612155843.47679996</v>
      </c>
      <c r="AE281" s="43"/>
      <c r="AF281" s="43"/>
      <c r="AG281" s="43"/>
    </row>
    <row r="282" spans="1:33" s="40" customFormat="1">
      <c r="A282" s="34">
        <v>2.48</v>
      </c>
      <c r="B282" s="33" t="s">
        <v>102</v>
      </c>
      <c r="C282" s="33">
        <v>22</v>
      </c>
      <c r="D282" s="33">
        <v>38</v>
      </c>
      <c r="E282" s="33">
        <v>24</v>
      </c>
      <c r="F282" s="33">
        <v>11</v>
      </c>
      <c r="G282" s="33">
        <v>4</v>
      </c>
      <c r="H282" s="33">
        <v>0</v>
      </c>
      <c r="I282" s="33">
        <v>1</v>
      </c>
      <c r="J282" s="34">
        <v>52.48</v>
      </c>
      <c r="K282" s="36">
        <v>827115.02</v>
      </c>
      <c r="L282" s="37">
        <f t="shared" si="8"/>
        <v>2051245.2496</v>
      </c>
      <c r="M282" s="33">
        <v>416</v>
      </c>
      <c r="N282" s="38">
        <v>7.4</v>
      </c>
      <c r="O282" s="38">
        <v>4.5</v>
      </c>
      <c r="P282" s="38">
        <v>54.2</v>
      </c>
      <c r="Q282" s="38">
        <v>29</v>
      </c>
      <c r="R282" s="38">
        <v>7</v>
      </c>
      <c r="S282" s="38">
        <v>3.2</v>
      </c>
      <c r="T282" s="38">
        <v>6.6</v>
      </c>
      <c r="U282" s="34">
        <v>3.78</v>
      </c>
      <c r="V282" s="38">
        <v>11.4</v>
      </c>
      <c r="W282" s="38">
        <v>33.799999999999997</v>
      </c>
      <c r="X282" s="38">
        <v>89.5</v>
      </c>
      <c r="Y282" s="38">
        <v>30.1</v>
      </c>
      <c r="Z282" s="38">
        <v>33.6</v>
      </c>
      <c r="AA282" s="38">
        <v>13.6</v>
      </c>
      <c r="AB282" s="33">
        <v>186</v>
      </c>
      <c r="AC282" s="38">
        <v>7.3</v>
      </c>
      <c r="AD282" s="39">
        <f t="shared" si="9"/>
        <v>381531616.42559999</v>
      </c>
    </row>
    <row r="283" spans="1:33" s="40" customFormat="1">
      <c r="A283" s="34">
        <v>2.5</v>
      </c>
      <c r="B283" s="33" t="s">
        <v>122</v>
      </c>
      <c r="C283" s="33">
        <v>20</v>
      </c>
      <c r="D283" s="33">
        <v>8</v>
      </c>
      <c r="E283" s="33">
        <v>8</v>
      </c>
      <c r="F283" s="33">
        <v>6</v>
      </c>
      <c r="G283" s="33">
        <v>1</v>
      </c>
      <c r="H283" s="33">
        <v>2</v>
      </c>
      <c r="I283" s="33">
        <v>1</v>
      </c>
      <c r="J283" s="34">
        <v>50.01</v>
      </c>
      <c r="K283" s="36">
        <v>823134.44</v>
      </c>
      <c r="L283" s="37">
        <f t="shared" si="8"/>
        <v>2057836.0999999999</v>
      </c>
      <c r="M283" s="33">
        <v>54</v>
      </c>
      <c r="N283" s="38">
        <v>8</v>
      </c>
      <c r="O283" s="38">
        <v>8.1999999999999993</v>
      </c>
      <c r="P283" s="38">
        <v>36.299999999999997</v>
      </c>
      <c r="Q283" s="38">
        <v>56.7</v>
      </c>
      <c r="R283" s="38">
        <v>4</v>
      </c>
      <c r="S283" s="38">
        <v>2.9</v>
      </c>
      <c r="T283" s="38">
        <v>0.1</v>
      </c>
      <c r="U283" s="34">
        <v>3.08</v>
      </c>
      <c r="V283" s="38">
        <v>9.1999999999999993</v>
      </c>
      <c r="W283" s="38">
        <v>27.5</v>
      </c>
      <c r="X283" s="38">
        <v>89</v>
      </c>
      <c r="Y283" s="38">
        <v>30</v>
      </c>
      <c r="Z283" s="38">
        <v>33.700000000000003</v>
      </c>
      <c r="AA283" s="38">
        <v>16</v>
      </c>
      <c r="AB283" s="33">
        <v>36</v>
      </c>
      <c r="AC283" s="38">
        <v>8.6</v>
      </c>
      <c r="AD283" s="39">
        <f t="shared" si="9"/>
        <v>74082099.599999994</v>
      </c>
    </row>
    <row r="284" spans="1:33" s="40" customFormat="1">
      <c r="A284" s="15">
        <v>2.5</v>
      </c>
      <c r="B284" s="32" t="s">
        <v>90</v>
      </c>
      <c r="C284" s="12">
        <v>27</v>
      </c>
      <c r="D284" s="12">
        <v>31</v>
      </c>
      <c r="E284" s="12">
        <v>28</v>
      </c>
      <c r="F284" s="12">
        <v>7</v>
      </c>
      <c r="G284" s="12">
        <v>6</v>
      </c>
      <c r="H284" s="12">
        <v>2</v>
      </c>
      <c r="I284" s="32">
        <v>1</v>
      </c>
      <c r="J284" s="15">
        <v>56.62</v>
      </c>
      <c r="K284" s="37">
        <v>1178242.24</v>
      </c>
      <c r="L284" s="37">
        <f t="shared" si="8"/>
        <v>2945605.6</v>
      </c>
      <c r="M284" s="32">
        <v>158</v>
      </c>
      <c r="N284" s="14">
        <v>11.8</v>
      </c>
      <c r="O284" s="14">
        <v>6.1</v>
      </c>
      <c r="P284" s="14">
        <v>76.3</v>
      </c>
      <c r="Q284" s="14">
        <v>17.600000000000001</v>
      </c>
      <c r="R284" s="14">
        <v>4.7</v>
      </c>
      <c r="S284" s="14">
        <v>1.4</v>
      </c>
      <c r="T284" s="14">
        <v>0</v>
      </c>
      <c r="U284" s="15">
        <v>3.78</v>
      </c>
      <c r="V284" s="14">
        <v>11.2</v>
      </c>
      <c r="W284" s="14">
        <v>35.299999999999997</v>
      </c>
      <c r="X284" s="14">
        <v>93.4</v>
      </c>
      <c r="Y284" s="14">
        <v>29.7</v>
      </c>
      <c r="Z284" s="14">
        <v>31.8</v>
      </c>
      <c r="AA284" s="14">
        <v>13.8</v>
      </c>
      <c r="AB284" s="12">
        <v>75</v>
      </c>
      <c r="AC284" s="14">
        <v>9.9</v>
      </c>
      <c r="AD284" s="39">
        <f t="shared" si="9"/>
        <v>220920420</v>
      </c>
    </row>
    <row r="285" spans="1:33" s="40" customFormat="1">
      <c r="A285" s="15">
        <v>2.52</v>
      </c>
      <c r="B285" s="32" t="s">
        <v>132</v>
      </c>
      <c r="C285" s="12">
        <v>22</v>
      </c>
      <c r="D285" s="12">
        <v>35</v>
      </c>
      <c r="E285" s="12">
        <v>29</v>
      </c>
      <c r="F285" s="12">
        <v>10</v>
      </c>
      <c r="G285" s="12">
        <v>1</v>
      </c>
      <c r="H285" s="12">
        <v>2</v>
      </c>
      <c r="I285" s="15">
        <v>2</v>
      </c>
      <c r="J285" s="15">
        <v>60.27</v>
      </c>
      <c r="K285" s="41">
        <v>1516007.53</v>
      </c>
      <c r="L285" s="37">
        <f t="shared" si="8"/>
        <v>3820338.9756</v>
      </c>
      <c r="M285" s="12">
        <v>436</v>
      </c>
      <c r="N285" s="14">
        <v>5.4</v>
      </c>
      <c r="O285" s="14">
        <v>5.0999999999999996</v>
      </c>
      <c r="P285" s="14">
        <v>41</v>
      </c>
      <c r="Q285" s="14">
        <v>53.6</v>
      </c>
      <c r="R285" s="14">
        <v>4.2</v>
      </c>
      <c r="S285" s="14">
        <v>1.1000000000000001</v>
      </c>
      <c r="T285" s="14">
        <v>0.1</v>
      </c>
      <c r="U285" s="15">
        <v>3.4</v>
      </c>
      <c r="V285" s="14">
        <v>9.5</v>
      </c>
      <c r="W285" s="14">
        <v>28</v>
      </c>
      <c r="X285" s="14">
        <v>82.2</v>
      </c>
      <c r="Y285" s="14">
        <v>27.9</v>
      </c>
      <c r="Z285" s="14">
        <v>33.9</v>
      </c>
      <c r="AA285" s="14">
        <v>12.6</v>
      </c>
      <c r="AB285" s="12">
        <v>221</v>
      </c>
      <c r="AC285" s="14">
        <v>5.8</v>
      </c>
      <c r="AD285" s="39">
        <f t="shared" si="9"/>
        <v>844294913.60759997</v>
      </c>
      <c r="AE285" s="43"/>
      <c r="AF285" s="43"/>
      <c r="AG285" s="43"/>
    </row>
    <row r="286" spans="1:33" s="40" customFormat="1">
      <c r="A286" s="34">
        <v>2.52</v>
      </c>
      <c r="B286" s="33" t="s">
        <v>132</v>
      </c>
      <c r="C286" s="35">
        <v>17</v>
      </c>
      <c r="D286" s="35">
        <v>45</v>
      </c>
      <c r="E286" s="35">
        <v>23</v>
      </c>
      <c r="F286" s="35">
        <v>7</v>
      </c>
      <c r="G286" s="35">
        <v>6</v>
      </c>
      <c r="H286" s="35">
        <v>2</v>
      </c>
      <c r="I286" s="33">
        <v>0</v>
      </c>
      <c r="J286" s="34">
        <v>65.209999999999994</v>
      </c>
      <c r="K286" s="36">
        <v>1571835.23</v>
      </c>
      <c r="L286" s="37">
        <f t="shared" si="8"/>
        <v>3961024.7796</v>
      </c>
      <c r="M286" s="33">
        <v>365</v>
      </c>
      <c r="N286" s="38">
        <v>7.8</v>
      </c>
      <c r="O286" s="38">
        <v>4.4000000000000004</v>
      </c>
      <c r="P286" s="38">
        <v>72.900000000000006</v>
      </c>
      <c r="Q286" s="38">
        <v>16.5</v>
      </c>
      <c r="R286" s="38">
        <v>4.5</v>
      </c>
      <c r="S286" s="38">
        <v>6.1</v>
      </c>
      <c r="T286" s="38">
        <v>0</v>
      </c>
      <c r="U286" s="34">
        <v>3.74</v>
      </c>
      <c r="V286" s="38">
        <v>11.2</v>
      </c>
      <c r="W286" s="38">
        <v>34</v>
      </c>
      <c r="X286" s="38">
        <v>91</v>
      </c>
      <c r="Y286" s="38">
        <v>29.9</v>
      </c>
      <c r="Z286" s="38">
        <v>32.9</v>
      </c>
      <c r="AA286" s="38">
        <v>13.2</v>
      </c>
      <c r="AB286" s="35">
        <v>173</v>
      </c>
      <c r="AC286" s="38">
        <v>7.7</v>
      </c>
      <c r="AD286" s="39">
        <f t="shared" si="9"/>
        <v>685257286.87080002</v>
      </c>
    </row>
    <row r="287" spans="1:33" s="40" customFormat="1">
      <c r="A287" s="34">
        <v>2.52</v>
      </c>
      <c r="B287" s="33" t="s">
        <v>18</v>
      </c>
      <c r="C287" s="33">
        <v>24</v>
      </c>
      <c r="D287" s="33">
        <v>35</v>
      </c>
      <c r="E287" s="33">
        <v>19</v>
      </c>
      <c r="F287" s="33">
        <v>12</v>
      </c>
      <c r="G287" s="33">
        <v>10</v>
      </c>
      <c r="H287" s="33">
        <v>0</v>
      </c>
      <c r="I287" s="33">
        <v>0</v>
      </c>
      <c r="J287" s="34">
        <v>69.47</v>
      </c>
      <c r="K287" s="36">
        <v>1945486.55</v>
      </c>
      <c r="L287" s="37">
        <f t="shared" si="8"/>
        <v>4902626.1060000006</v>
      </c>
      <c r="M287" s="33">
        <v>386</v>
      </c>
      <c r="N287" s="38">
        <v>8.8000000000000007</v>
      </c>
      <c r="O287" s="38">
        <v>5.9</v>
      </c>
      <c r="P287" s="38">
        <v>73.400000000000006</v>
      </c>
      <c r="Q287" s="38">
        <v>19</v>
      </c>
      <c r="R287" s="38">
        <v>6.5</v>
      </c>
      <c r="S287" s="38">
        <v>1</v>
      </c>
      <c r="T287" s="38">
        <v>0.1</v>
      </c>
      <c r="U287" s="34">
        <v>3.78</v>
      </c>
      <c r="V287" s="38">
        <v>11.9</v>
      </c>
      <c r="W287" s="38">
        <v>35.6</v>
      </c>
      <c r="X287" s="38">
        <v>94.1</v>
      </c>
      <c r="Y287" s="38">
        <v>31.4</v>
      </c>
      <c r="Z287" s="38">
        <v>33.4</v>
      </c>
      <c r="AA287" s="38">
        <v>14.5</v>
      </c>
      <c r="AB287" s="33">
        <v>224</v>
      </c>
      <c r="AC287" s="38">
        <v>9.4</v>
      </c>
      <c r="AD287" s="39">
        <f t="shared" si="9"/>
        <v>1098188247.7440002</v>
      </c>
    </row>
    <row r="288" spans="1:33" s="40" customFormat="1">
      <c r="A288" s="34">
        <v>2.5299999999999998</v>
      </c>
      <c r="B288" s="33" t="s">
        <v>121</v>
      </c>
      <c r="C288" s="35">
        <v>25</v>
      </c>
      <c r="D288" s="35">
        <v>34</v>
      </c>
      <c r="E288" s="35">
        <v>24</v>
      </c>
      <c r="F288" s="35">
        <v>10</v>
      </c>
      <c r="G288" s="35">
        <v>4</v>
      </c>
      <c r="H288" s="35">
        <v>0</v>
      </c>
      <c r="I288" s="33">
        <v>3</v>
      </c>
      <c r="J288" s="34">
        <v>59.94</v>
      </c>
      <c r="K288" s="36">
        <v>1294191.6000000001</v>
      </c>
      <c r="L288" s="37">
        <f t="shared" si="8"/>
        <v>3274304.7480000001</v>
      </c>
      <c r="M288" s="33">
        <v>134</v>
      </c>
      <c r="N288" s="38">
        <v>10.3</v>
      </c>
      <c r="O288" s="38">
        <v>3.7</v>
      </c>
      <c r="P288" s="38">
        <v>30.1</v>
      </c>
      <c r="Q288" s="38">
        <v>31.9</v>
      </c>
      <c r="R288" s="38">
        <v>19.5</v>
      </c>
      <c r="S288" s="38">
        <v>1.3</v>
      </c>
      <c r="T288" s="38">
        <v>17.2</v>
      </c>
      <c r="U288" s="34">
        <v>3.47</v>
      </c>
      <c r="V288" s="38">
        <v>10</v>
      </c>
      <c r="W288" s="38">
        <v>30.2</v>
      </c>
      <c r="X288" s="38">
        <v>87</v>
      </c>
      <c r="Y288" s="38">
        <v>28.9</v>
      </c>
      <c r="Z288" s="38">
        <v>33.200000000000003</v>
      </c>
      <c r="AA288" s="38">
        <v>13</v>
      </c>
      <c r="AB288" s="35">
        <v>60</v>
      </c>
      <c r="AC288" s="38">
        <v>9.6</v>
      </c>
      <c r="AD288" s="39">
        <f t="shared" si="9"/>
        <v>196458284.88</v>
      </c>
    </row>
    <row r="289" spans="1:33" s="40" customFormat="1">
      <c r="A289" s="34">
        <v>2.54</v>
      </c>
      <c r="B289" s="33" t="s">
        <v>122</v>
      </c>
      <c r="C289" s="33">
        <v>21</v>
      </c>
      <c r="D289" s="33">
        <v>38</v>
      </c>
      <c r="E289" s="33">
        <v>25</v>
      </c>
      <c r="F289" s="33">
        <v>8</v>
      </c>
      <c r="G289" s="33">
        <v>2</v>
      </c>
      <c r="H289" s="33">
        <v>5</v>
      </c>
      <c r="I289" s="33">
        <v>1</v>
      </c>
      <c r="J289" s="34">
        <v>63.4</v>
      </c>
      <c r="K289" s="36">
        <v>1525501.12</v>
      </c>
      <c r="L289" s="37">
        <f t="shared" si="8"/>
        <v>3874772.8448000005</v>
      </c>
      <c r="M289" s="33">
        <v>320</v>
      </c>
      <c r="N289" s="38">
        <v>9.3000000000000007</v>
      </c>
      <c r="O289" s="38">
        <v>5</v>
      </c>
      <c r="P289" s="38">
        <v>49.6</v>
      </c>
      <c r="Q289" s="38">
        <v>40.9</v>
      </c>
      <c r="R289" s="38">
        <v>5.8</v>
      </c>
      <c r="S289" s="38">
        <v>3.1</v>
      </c>
      <c r="T289" s="38">
        <v>0.6</v>
      </c>
      <c r="U289" s="34">
        <v>3.72</v>
      </c>
      <c r="V289" s="38">
        <v>10.9</v>
      </c>
      <c r="W289" s="38">
        <v>33.700000000000003</v>
      </c>
      <c r="X289" s="38">
        <v>90.6</v>
      </c>
      <c r="Y289" s="38">
        <v>29.4</v>
      </c>
      <c r="Z289" s="38">
        <v>32.4</v>
      </c>
      <c r="AA289" s="38">
        <v>12.8</v>
      </c>
      <c r="AB289" s="33">
        <v>153</v>
      </c>
      <c r="AC289" s="38">
        <v>9.1999999999999993</v>
      </c>
      <c r="AD289" s="39">
        <f t="shared" si="9"/>
        <v>592840245.25440013</v>
      </c>
    </row>
    <row r="290" spans="1:33" s="40" customFormat="1">
      <c r="A290" s="34">
        <v>2.54</v>
      </c>
      <c r="B290" s="33" t="s">
        <v>124</v>
      </c>
      <c r="C290" s="35">
        <v>24</v>
      </c>
      <c r="D290" s="35">
        <v>34</v>
      </c>
      <c r="E290" s="35">
        <v>25</v>
      </c>
      <c r="F290" s="35">
        <v>13</v>
      </c>
      <c r="G290" s="35">
        <v>4</v>
      </c>
      <c r="H290" s="35">
        <v>1</v>
      </c>
      <c r="I290" s="33">
        <v>3</v>
      </c>
      <c r="J290" s="34">
        <v>63.24</v>
      </c>
      <c r="K290" s="36">
        <v>1633559.77</v>
      </c>
      <c r="L290" s="37">
        <f t="shared" si="8"/>
        <v>4149241.8158</v>
      </c>
      <c r="M290" s="33">
        <v>484</v>
      </c>
      <c r="N290" s="38">
        <v>7.5</v>
      </c>
      <c r="O290" s="38">
        <v>7.1</v>
      </c>
      <c r="P290" s="38">
        <v>60.4</v>
      </c>
      <c r="Q290" s="38">
        <v>23.5</v>
      </c>
      <c r="R290" s="38">
        <v>12.4</v>
      </c>
      <c r="S290" s="38">
        <v>2.1</v>
      </c>
      <c r="T290" s="38">
        <v>1.6</v>
      </c>
      <c r="U290" s="34">
        <v>3.52</v>
      </c>
      <c r="V290" s="38">
        <v>10.9</v>
      </c>
      <c r="W290" s="38">
        <v>34.4</v>
      </c>
      <c r="X290" s="38">
        <v>97.6</v>
      </c>
      <c r="Y290" s="38">
        <v>30.9</v>
      </c>
      <c r="Z290" s="38">
        <v>31.7</v>
      </c>
      <c r="AA290" s="38">
        <v>13.7</v>
      </c>
      <c r="AB290" s="35">
        <v>275</v>
      </c>
      <c r="AC290" s="38">
        <v>7.6</v>
      </c>
      <c r="AD290" s="39">
        <f t="shared" si="9"/>
        <v>1141041499.345</v>
      </c>
    </row>
    <row r="291" spans="1:33" s="40" customFormat="1">
      <c r="A291" s="34">
        <v>2.54</v>
      </c>
      <c r="B291" s="33" t="s">
        <v>102</v>
      </c>
      <c r="C291" s="35">
        <v>11</v>
      </c>
      <c r="D291" s="35">
        <v>53</v>
      </c>
      <c r="E291" s="35">
        <v>21</v>
      </c>
      <c r="F291" s="35">
        <v>10</v>
      </c>
      <c r="G291" s="35">
        <v>1</v>
      </c>
      <c r="H291" s="35">
        <v>2</v>
      </c>
      <c r="I291" s="33">
        <v>2</v>
      </c>
      <c r="J291" s="34">
        <v>73.459999999999994</v>
      </c>
      <c r="K291" s="36">
        <v>2538673.44</v>
      </c>
      <c r="L291" s="37">
        <f t="shared" si="8"/>
        <v>6448230.5376000004</v>
      </c>
      <c r="M291" s="33">
        <v>186</v>
      </c>
      <c r="N291" s="38">
        <v>6.5</v>
      </c>
      <c r="O291" s="38" t="s">
        <v>89</v>
      </c>
      <c r="P291" s="38">
        <v>47.1</v>
      </c>
      <c r="Q291" s="38">
        <v>44.6</v>
      </c>
      <c r="R291" s="38">
        <v>4.2</v>
      </c>
      <c r="S291" s="38">
        <v>3.5</v>
      </c>
      <c r="T291" s="38">
        <v>0.6</v>
      </c>
      <c r="U291" s="34">
        <v>3.82</v>
      </c>
      <c r="V291" s="38">
        <v>11</v>
      </c>
      <c r="W291" s="38">
        <v>32.9</v>
      </c>
      <c r="X291" s="38">
        <v>86.2</v>
      </c>
      <c r="Y291" s="38">
        <v>28.9</v>
      </c>
      <c r="Z291" s="38">
        <v>33.5</v>
      </c>
      <c r="AA291" s="38">
        <v>12.9</v>
      </c>
      <c r="AB291" s="35">
        <v>175</v>
      </c>
      <c r="AC291" s="38">
        <v>7</v>
      </c>
      <c r="AD291" s="39">
        <f t="shared" si="9"/>
        <v>1128440344.0800002</v>
      </c>
    </row>
    <row r="292" spans="1:33" s="40" customFormat="1">
      <c r="A292" s="15">
        <v>2.54</v>
      </c>
      <c r="B292" s="32" t="s">
        <v>124</v>
      </c>
      <c r="C292" s="12">
        <v>24</v>
      </c>
      <c r="D292" s="12">
        <v>34</v>
      </c>
      <c r="E292" s="12">
        <v>28</v>
      </c>
      <c r="F292" s="12">
        <v>8</v>
      </c>
      <c r="G292" s="12">
        <v>3</v>
      </c>
      <c r="H292" s="12">
        <v>1</v>
      </c>
      <c r="I292" s="15">
        <v>3</v>
      </c>
      <c r="J292" s="15">
        <v>79.86</v>
      </c>
      <c r="K292" s="41">
        <v>2827412.79</v>
      </c>
      <c r="L292" s="37">
        <f t="shared" si="8"/>
        <v>7181628.4866000004</v>
      </c>
      <c r="M292" s="12">
        <v>270</v>
      </c>
      <c r="N292" s="14">
        <v>6.7</v>
      </c>
      <c r="O292" s="14"/>
      <c r="P292" s="14"/>
      <c r="Q292" s="14"/>
      <c r="R292" s="14"/>
      <c r="S292" s="14"/>
      <c r="T292" s="14"/>
      <c r="U292" s="15"/>
      <c r="V292" s="14"/>
      <c r="W292" s="14"/>
      <c r="X292" s="14"/>
      <c r="Y292" s="14"/>
      <c r="Z292" s="14"/>
      <c r="AA292" s="14"/>
      <c r="AB292" s="12"/>
      <c r="AC292" s="14"/>
      <c r="AD292" s="39">
        <f t="shared" si="9"/>
        <v>0</v>
      </c>
      <c r="AE292" s="43"/>
      <c r="AF292" s="43"/>
      <c r="AG292" s="43"/>
    </row>
    <row r="293" spans="1:33" s="40" customFormat="1">
      <c r="A293" s="15">
        <v>2.56</v>
      </c>
      <c r="B293" s="15" t="s">
        <v>132</v>
      </c>
      <c r="C293" s="12">
        <v>24</v>
      </c>
      <c r="D293" s="12">
        <v>29</v>
      </c>
      <c r="E293" s="12">
        <v>26</v>
      </c>
      <c r="F293" s="12">
        <v>14</v>
      </c>
      <c r="G293" s="12">
        <v>7</v>
      </c>
      <c r="H293" s="12">
        <v>1</v>
      </c>
      <c r="I293" s="15">
        <v>0</v>
      </c>
      <c r="J293" s="15">
        <v>66.72</v>
      </c>
      <c r="K293" s="41">
        <v>2198842.96</v>
      </c>
      <c r="L293" s="37">
        <f t="shared" si="8"/>
        <v>5629037.9775999999</v>
      </c>
      <c r="M293" s="12">
        <v>493</v>
      </c>
      <c r="N293" s="14">
        <v>6</v>
      </c>
      <c r="O293" s="14">
        <v>5.7</v>
      </c>
      <c r="P293" s="14">
        <v>42.8</v>
      </c>
      <c r="Q293" s="14">
        <v>38.299999999999997</v>
      </c>
      <c r="R293" s="14">
        <v>11.3</v>
      </c>
      <c r="S293" s="14">
        <v>7.2</v>
      </c>
      <c r="T293" s="14">
        <v>0.4</v>
      </c>
      <c r="U293" s="15">
        <v>2.82</v>
      </c>
      <c r="V293" s="14">
        <v>7.9</v>
      </c>
      <c r="W293" s="14">
        <v>23.5</v>
      </c>
      <c r="X293" s="14">
        <v>83.3</v>
      </c>
      <c r="Y293" s="14">
        <v>28.1</v>
      </c>
      <c r="Z293" s="14">
        <v>33.799999999999997</v>
      </c>
      <c r="AA293" s="14">
        <v>13.1</v>
      </c>
      <c r="AB293" s="12">
        <v>303</v>
      </c>
      <c r="AC293" s="14">
        <v>6</v>
      </c>
      <c r="AD293" s="39">
        <f t="shared" si="9"/>
        <v>1705598507.2128</v>
      </c>
    </row>
    <row r="294" spans="1:33" s="40" customFormat="1">
      <c r="A294" s="15">
        <v>2.58</v>
      </c>
      <c r="B294" s="32" t="s">
        <v>32</v>
      </c>
      <c r="C294" s="12">
        <v>17</v>
      </c>
      <c r="D294" s="12">
        <v>38</v>
      </c>
      <c r="E294" s="12">
        <v>30</v>
      </c>
      <c r="F294" s="12">
        <v>8</v>
      </c>
      <c r="G294" s="12">
        <v>4</v>
      </c>
      <c r="H294" s="12">
        <v>3</v>
      </c>
      <c r="I294" s="32">
        <v>0</v>
      </c>
      <c r="J294" s="15">
        <v>61.05</v>
      </c>
      <c r="K294" s="37">
        <v>1297324.46</v>
      </c>
      <c r="L294" s="37">
        <f t="shared" si="8"/>
        <v>3347097.1068000002</v>
      </c>
      <c r="M294" s="32">
        <v>619</v>
      </c>
      <c r="N294" s="14">
        <v>7.6</v>
      </c>
      <c r="O294" s="14">
        <v>5.5</v>
      </c>
      <c r="P294" s="14">
        <v>51.6</v>
      </c>
      <c r="Q294" s="14">
        <v>34.799999999999997</v>
      </c>
      <c r="R294" s="14">
        <v>4.7</v>
      </c>
      <c r="S294" s="14">
        <v>8.1</v>
      </c>
      <c r="T294" s="14">
        <v>0.8</v>
      </c>
      <c r="U294" s="15">
        <v>4.0999999999999996</v>
      </c>
      <c r="V294" s="14">
        <v>12.6</v>
      </c>
      <c r="W294" s="14">
        <v>38.200000000000003</v>
      </c>
      <c r="X294" s="14">
        <v>93</v>
      </c>
      <c r="Y294" s="14">
        <v>30.8</v>
      </c>
      <c r="Z294" s="14">
        <v>33</v>
      </c>
      <c r="AA294" s="14">
        <v>13.3</v>
      </c>
      <c r="AB294" s="12">
        <v>261</v>
      </c>
      <c r="AC294" s="14">
        <v>7.3</v>
      </c>
      <c r="AD294" s="39">
        <f t="shared" si="9"/>
        <v>873592344.87480009</v>
      </c>
    </row>
    <row r="295" spans="1:33" s="40" customFormat="1">
      <c r="A295" s="34">
        <v>2.59</v>
      </c>
      <c r="B295" s="33" t="s">
        <v>124</v>
      </c>
      <c r="C295" s="35">
        <v>20</v>
      </c>
      <c r="D295" s="35">
        <v>39</v>
      </c>
      <c r="E295" s="35">
        <v>28</v>
      </c>
      <c r="F295" s="35">
        <v>6</v>
      </c>
      <c r="G295" s="35">
        <v>1</v>
      </c>
      <c r="H295" s="35">
        <v>5</v>
      </c>
      <c r="I295" s="33">
        <v>1</v>
      </c>
      <c r="J295" s="34">
        <v>62.15</v>
      </c>
      <c r="K295" s="36">
        <v>1263621.42</v>
      </c>
      <c r="L295" s="37">
        <f t="shared" si="8"/>
        <v>3272779.4777999995</v>
      </c>
      <c r="M295" s="33">
        <v>503</v>
      </c>
      <c r="N295" s="38">
        <v>8.1</v>
      </c>
      <c r="O295" s="38">
        <v>6.9</v>
      </c>
      <c r="P295" s="38">
        <v>46.6</v>
      </c>
      <c r="Q295" s="38">
        <v>42.2</v>
      </c>
      <c r="R295" s="38">
        <v>8.4</v>
      </c>
      <c r="S295" s="38">
        <v>2.8</v>
      </c>
      <c r="T295" s="38">
        <v>0</v>
      </c>
      <c r="U295" s="34">
        <v>4.25</v>
      </c>
      <c r="V295" s="38">
        <v>12.9</v>
      </c>
      <c r="W295" s="38">
        <v>39.5</v>
      </c>
      <c r="X295" s="38">
        <v>92.8</v>
      </c>
      <c r="Y295" s="38">
        <v>30.4</v>
      </c>
      <c r="Z295" s="38">
        <v>32.799999999999997</v>
      </c>
      <c r="AA295" s="38">
        <v>13.6</v>
      </c>
      <c r="AB295" s="35">
        <v>185</v>
      </c>
      <c r="AC295" s="38">
        <v>7.5</v>
      </c>
      <c r="AD295" s="39">
        <f t="shared" si="9"/>
        <v>605464203.39299989</v>
      </c>
    </row>
    <row r="296" spans="1:33" s="40" customFormat="1">
      <c r="A296" s="34">
        <v>2.6</v>
      </c>
      <c r="B296" s="33" t="s">
        <v>102</v>
      </c>
      <c r="C296" s="33">
        <v>23</v>
      </c>
      <c r="D296" s="33">
        <v>32</v>
      </c>
      <c r="E296" s="33">
        <v>25</v>
      </c>
      <c r="F296" s="33">
        <v>14</v>
      </c>
      <c r="G296" s="33">
        <v>4</v>
      </c>
      <c r="H296" s="33">
        <v>1</v>
      </c>
      <c r="I296" s="33">
        <v>2</v>
      </c>
      <c r="J296" s="34">
        <v>62.81</v>
      </c>
      <c r="K296" s="36">
        <v>1517841.12</v>
      </c>
      <c r="L296" s="37">
        <f t="shared" si="8"/>
        <v>3946386.9120000005</v>
      </c>
      <c r="M296" s="33">
        <v>436</v>
      </c>
      <c r="N296" s="38">
        <v>7.8</v>
      </c>
      <c r="O296" s="38">
        <v>6.4</v>
      </c>
      <c r="P296" s="38">
        <v>58.9</v>
      </c>
      <c r="Q296" s="38">
        <v>28.3</v>
      </c>
      <c r="R296" s="38">
        <v>10.4</v>
      </c>
      <c r="S296" s="38">
        <v>2</v>
      </c>
      <c r="T296" s="38">
        <v>0.4</v>
      </c>
      <c r="U296" s="34">
        <v>4.5599999999999996</v>
      </c>
      <c r="V296" s="38">
        <v>12.7</v>
      </c>
      <c r="W296" s="38">
        <v>38.9</v>
      </c>
      <c r="X296" s="38">
        <v>85.2</v>
      </c>
      <c r="Y296" s="38">
        <v>27.7</v>
      </c>
      <c r="Z296" s="38">
        <v>32.5</v>
      </c>
      <c r="AA296" s="38">
        <v>16.7</v>
      </c>
      <c r="AB296" s="33">
        <v>200</v>
      </c>
      <c r="AC296" s="38">
        <v>7.8</v>
      </c>
      <c r="AD296" s="39">
        <f t="shared" si="9"/>
        <v>789277382.4000001</v>
      </c>
    </row>
    <row r="297" spans="1:33" s="40" customFormat="1">
      <c r="A297" s="34">
        <v>2.61</v>
      </c>
      <c r="B297" s="33" t="s">
        <v>124</v>
      </c>
      <c r="C297" s="33">
        <v>21</v>
      </c>
      <c r="D297" s="33">
        <v>34</v>
      </c>
      <c r="E297" s="33">
        <v>27</v>
      </c>
      <c r="F297" s="33">
        <v>11</v>
      </c>
      <c r="G297" s="33">
        <v>5</v>
      </c>
      <c r="H297" s="33">
        <v>2</v>
      </c>
      <c r="I297" s="33">
        <v>1</v>
      </c>
      <c r="J297" s="34">
        <v>58.45</v>
      </c>
      <c r="K297" s="36">
        <v>1234176.3600000001</v>
      </c>
      <c r="L297" s="37">
        <f t="shared" si="8"/>
        <v>3221200.2996</v>
      </c>
      <c r="M297" s="33">
        <v>279</v>
      </c>
      <c r="N297" s="38">
        <v>9</v>
      </c>
      <c r="O297" s="38">
        <v>4.9000000000000004</v>
      </c>
      <c r="P297" s="38">
        <v>58.5</v>
      </c>
      <c r="Q297" s="38">
        <v>28.3</v>
      </c>
      <c r="R297" s="38">
        <v>10.3</v>
      </c>
      <c r="S297" s="38">
        <v>1.9</v>
      </c>
      <c r="T297" s="38">
        <v>1</v>
      </c>
      <c r="U297" s="34">
        <v>3.51</v>
      </c>
      <c r="V297" s="38">
        <v>10.1</v>
      </c>
      <c r="W297" s="38">
        <v>30.2</v>
      </c>
      <c r="X297" s="38">
        <v>85.9</v>
      </c>
      <c r="Y297" s="38">
        <v>28.9</v>
      </c>
      <c r="Z297" s="38">
        <v>33.6</v>
      </c>
      <c r="AA297" s="38">
        <v>13.2</v>
      </c>
      <c r="AB297" s="33">
        <v>195</v>
      </c>
      <c r="AC297" s="38">
        <v>7.5</v>
      </c>
      <c r="AD297" s="39">
        <f t="shared" si="9"/>
        <v>628134058.42200005</v>
      </c>
      <c r="AE297" s="43"/>
      <c r="AF297" s="43"/>
      <c r="AG297" s="43"/>
    </row>
    <row r="298" spans="1:33" s="40" customFormat="1">
      <c r="A298" s="34">
        <v>2.61</v>
      </c>
      <c r="B298" s="33" t="s">
        <v>124</v>
      </c>
      <c r="C298" s="35">
        <v>28</v>
      </c>
      <c r="D298" s="35">
        <v>27</v>
      </c>
      <c r="E298" s="35">
        <v>24</v>
      </c>
      <c r="F298" s="35">
        <v>13</v>
      </c>
      <c r="G298" s="35">
        <v>4</v>
      </c>
      <c r="H298" s="35">
        <v>3</v>
      </c>
      <c r="I298" s="33">
        <v>1</v>
      </c>
      <c r="J298" s="34">
        <v>61.92</v>
      </c>
      <c r="K298" s="36">
        <v>1300982.1599999999</v>
      </c>
      <c r="L298" s="37">
        <f t="shared" si="8"/>
        <v>3395563.4375999998</v>
      </c>
      <c r="M298" s="33">
        <v>437</v>
      </c>
      <c r="N298" s="38">
        <v>5.7</v>
      </c>
      <c r="O298" s="38">
        <v>6.5</v>
      </c>
      <c r="P298" s="38">
        <v>52.4</v>
      </c>
      <c r="Q298" s="38">
        <v>36.200000000000003</v>
      </c>
      <c r="R298" s="38">
        <v>7.8</v>
      </c>
      <c r="S298" s="38">
        <v>2.2000000000000002</v>
      </c>
      <c r="T298" s="38">
        <v>1.4</v>
      </c>
      <c r="U298" s="34">
        <v>3.42</v>
      </c>
      <c r="V298" s="38">
        <v>10.1</v>
      </c>
      <c r="W298" s="38">
        <v>30.2</v>
      </c>
      <c r="X298" s="38">
        <v>88.3</v>
      </c>
      <c r="Y298" s="38">
        <v>29.6</v>
      </c>
      <c r="Z298" s="38">
        <v>33.4</v>
      </c>
      <c r="AA298" s="38">
        <v>12.6</v>
      </c>
      <c r="AB298" s="35">
        <v>218</v>
      </c>
      <c r="AC298" s="38">
        <v>5.5</v>
      </c>
      <c r="AD298" s="39">
        <f t="shared" si="9"/>
        <v>740232829.39679992</v>
      </c>
    </row>
    <row r="299" spans="1:33" s="40" customFormat="1">
      <c r="A299" s="15">
        <v>2.61</v>
      </c>
      <c r="B299" s="32"/>
      <c r="C299" s="12"/>
      <c r="D299" s="12"/>
      <c r="E299" s="12"/>
      <c r="F299" s="12"/>
      <c r="G299" s="12"/>
      <c r="H299" s="12"/>
      <c r="I299" s="68"/>
      <c r="J299" s="15">
        <v>70.099999999999994</v>
      </c>
      <c r="K299" s="41">
        <v>2141126.0099999998</v>
      </c>
      <c r="L299" s="37">
        <f t="shared" si="8"/>
        <v>5588338.8860999988</v>
      </c>
      <c r="M299" s="12"/>
      <c r="N299" s="14"/>
      <c r="O299" s="14"/>
      <c r="P299" s="14"/>
      <c r="Q299" s="14"/>
      <c r="R299" s="14"/>
      <c r="S299" s="14"/>
      <c r="T299" s="14"/>
      <c r="U299" s="15"/>
      <c r="V299" s="14"/>
      <c r="W299" s="14"/>
      <c r="X299" s="14"/>
      <c r="Y299" s="14"/>
      <c r="Z299" s="14"/>
      <c r="AA299" s="14"/>
      <c r="AB299" s="12"/>
      <c r="AC299" s="14"/>
      <c r="AD299" s="39">
        <f t="shared" si="9"/>
        <v>0</v>
      </c>
      <c r="AE299" s="43"/>
      <c r="AF299" s="43"/>
      <c r="AG299" s="43"/>
    </row>
    <row r="300" spans="1:33" s="40" customFormat="1">
      <c r="A300" s="15">
        <v>2.62</v>
      </c>
      <c r="B300" s="32" t="s">
        <v>102</v>
      </c>
      <c r="C300" s="12"/>
      <c r="D300" s="12"/>
      <c r="E300" s="12"/>
      <c r="F300" s="12"/>
      <c r="G300" s="12"/>
      <c r="H300" s="12"/>
      <c r="I300" s="15"/>
      <c r="J300" s="15">
        <v>69.959999999999994</v>
      </c>
      <c r="K300" s="41">
        <v>1920541.23</v>
      </c>
      <c r="L300" s="37">
        <f t="shared" si="8"/>
        <v>5031818.0225999998</v>
      </c>
      <c r="M300" s="12">
        <v>352</v>
      </c>
      <c r="N300" s="14">
        <v>7.6</v>
      </c>
      <c r="O300" s="14"/>
      <c r="P300" s="14"/>
      <c r="Q300" s="14"/>
      <c r="R300" s="14"/>
      <c r="S300" s="14"/>
      <c r="T300" s="14"/>
      <c r="U300" s="15"/>
      <c r="V300" s="14"/>
      <c r="W300" s="14"/>
      <c r="X300" s="14"/>
      <c r="Y300" s="14"/>
      <c r="Z300" s="14"/>
      <c r="AA300" s="14"/>
      <c r="AB300" s="12"/>
      <c r="AC300" s="14"/>
      <c r="AD300" s="39">
        <f t="shared" si="9"/>
        <v>0</v>
      </c>
    </row>
    <row r="301" spans="1:33" s="40" customFormat="1">
      <c r="A301" s="15">
        <v>2.62</v>
      </c>
      <c r="B301" s="32" t="s">
        <v>41</v>
      </c>
      <c r="C301" s="12">
        <v>30</v>
      </c>
      <c r="D301" s="12">
        <v>34</v>
      </c>
      <c r="E301" s="12">
        <v>18</v>
      </c>
      <c r="F301" s="12">
        <v>11</v>
      </c>
      <c r="G301" s="12">
        <v>1</v>
      </c>
      <c r="H301" s="12">
        <v>4</v>
      </c>
      <c r="I301" s="15">
        <v>2</v>
      </c>
      <c r="J301" s="15">
        <v>67.040000000000006</v>
      </c>
      <c r="K301" s="41">
        <v>1934582.24</v>
      </c>
      <c r="L301" s="37">
        <f t="shared" si="8"/>
        <v>5068605.4687999999</v>
      </c>
      <c r="M301" s="12">
        <v>541</v>
      </c>
      <c r="N301" s="14">
        <v>6.5</v>
      </c>
      <c r="O301" s="14"/>
      <c r="P301" s="14"/>
      <c r="Q301" s="14"/>
      <c r="R301" s="14"/>
      <c r="S301" s="14"/>
      <c r="T301" s="14"/>
      <c r="U301" s="15"/>
      <c r="V301" s="14"/>
      <c r="W301" s="14"/>
      <c r="X301" s="14"/>
      <c r="Y301" s="14"/>
      <c r="Z301" s="14"/>
      <c r="AA301" s="14"/>
      <c r="AB301" s="12"/>
      <c r="AC301" s="14"/>
      <c r="AD301" s="39">
        <f t="shared" si="9"/>
        <v>0</v>
      </c>
    </row>
    <row r="302" spans="1:33" s="40" customFormat="1">
      <c r="A302" s="34">
        <v>2.63</v>
      </c>
      <c r="B302" s="33" t="s">
        <v>121</v>
      </c>
      <c r="C302" s="35">
        <v>23</v>
      </c>
      <c r="D302" s="35">
        <v>33</v>
      </c>
      <c r="E302" s="35">
        <v>26</v>
      </c>
      <c r="F302" s="35">
        <v>12</v>
      </c>
      <c r="G302" s="35">
        <v>3</v>
      </c>
      <c r="H302" s="35">
        <v>2</v>
      </c>
      <c r="I302" s="33">
        <v>1</v>
      </c>
      <c r="J302" s="34">
        <v>62.05</v>
      </c>
      <c r="K302" s="36">
        <v>1560243.65</v>
      </c>
      <c r="L302" s="37">
        <f t="shared" si="8"/>
        <v>4103440.7994999997</v>
      </c>
      <c r="M302" s="33">
        <v>162</v>
      </c>
      <c r="N302" s="38">
        <v>7.4</v>
      </c>
      <c r="O302" s="38">
        <v>4.9000000000000004</v>
      </c>
      <c r="P302" s="38"/>
      <c r="Q302" s="38"/>
      <c r="R302" s="38"/>
      <c r="S302" s="38"/>
      <c r="T302" s="38"/>
      <c r="U302" s="34">
        <v>3.15</v>
      </c>
      <c r="V302" s="38">
        <v>9.4</v>
      </c>
      <c r="W302" s="38">
        <v>29.1</v>
      </c>
      <c r="X302" s="38">
        <v>92.4</v>
      </c>
      <c r="Y302" s="38">
        <v>29.9</v>
      </c>
      <c r="Z302" s="38">
        <v>32.4</v>
      </c>
      <c r="AA302" s="38">
        <v>13.6</v>
      </c>
      <c r="AB302" s="35">
        <v>192</v>
      </c>
      <c r="AC302" s="38">
        <v>8.6</v>
      </c>
      <c r="AD302" s="39">
        <f t="shared" si="9"/>
        <v>787860633.50399995</v>
      </c>
    </row>
    <row r="303" spans="1:33" s="40" customFormat="1">
      <c r="A303" s="34">
        <v>2.63</v>
      </c>
      <c r="B303" s="33" t="s">
        <v>35</v>
      </c>
      <c r="C303" s="33">
        <v>24</v>
      </c>
      <c r="D303" s="33">
        <v>29</v>
      </c>
      <c r="E303" s="33">
        <v>27</v>
      </c>
      <c r="F303" s="33">
        <v>14</v>
      </c>
      <c r="G303" s="33">
        <v>3</v>
      </c>
      <c r="H303" s="33">
        <v>1</v>
      </c>
      <c r="I303" s="33">
        <v>2</v>
      </c>
      <c r="J303" s="34">
        <v>66.239999999999995</v>
      </c>
      <c r="K303" s="36">
        <v>1647375.13</v>
      </c>
      <c r="L303" s="37">
        <f t="shared" si="8"/>
        <v>4332596.5918999994</v>
      </c>
      <c r="M303" s="33">
        <v>496</v>
      </c>
      <c r="N303" s="38">
        <v>5.9</v>
      </c>
      <c r="O303" s="38">
        <v>4.0999999999999996</v>
      </c>
      <c r="P303" s="38">
        <v>68.8</v>
      </c>
      <c r="Q303" s="38">
        <v>24.4</v>
      </c>
      <c r="R303" s="38">
        <v>4.7</v>
      </c>
      <c r="S303" s="38">
        <v>2</v>
      </c>
      <c r="T303" s="38">
        <v>0.1</v>
      </c>
      <c r="U303" s="34">
        <v>3.96</v>
      </c>
      <c r="V303" s="38">
        <v>9.1999999999999993</v>
      </c>
      <c r="W303" s="38">
        <v>28.5</v>
      </c>
      <c r="X303" s="38">
        <v>71.900000000000006</v>
      </c>
      <c r="Y303" s="38">
        <v>23.1</v>
      </c>
      <c r="Z303" s="38">
        <v>32.1</v>
      </c>
      <c r="AA303" s="38">
        <v>16.399999999999999</v>
      </c>
      <c r="AB303" s="33">
        <v>313</v>
      </c>
      <c r="AC303" s="38">
        <v>6.1</v>
      </c>
      <c r="AD303" s="39">
        <f t="shared" si="9"/>
        <v>1356102733.2646999</v>
      </c>
    </row>
    <row r="304" spans="1:33" s="40" customFormat="1">
      <c r="A304" s="34">
        <v>2.64</v>
      </c>
      <c r="B304" s="33" t="s">
        <v>124</v>
      </c>
      <c r="C304" s="33">
        <v>27</v>
      </c>
      <c r="D304" s="33">
        <v>38</v>
      </c>
      <c r="E304" s="33">
        <v>9</v>
      </c>
      <c r="F304" s="33">
        <v>13</v>
      </c>
      <c r="G304" s="33">
        <v>7</v>
      </c>
      <c r="H304" s="33">
        <v>5</v>
      </c>
      <c r="I304" s="33">
        <v>1</v>
      </c>
      <c r="J304" s="34">
        <v>59.12</v>
      </c>
      <c r="K304" s="36">
        <v>1292564.6299999999</v>
      </c>
      <c r="L304" s="37">
        <f t="shared" si="8"/>
        <v>3412370.6231999998</v>
      </c>
      <c r="M304" s="33">
        <v>292</v>
      </c>
      <c r="N304" s="38">
        <v>8</v>
      </c>
      <c r="O304" s="38">
        <v>4.3</v>
      </c>
      <c r="P304" s="38">
        <v>62.4</v>
      </c>
      <c r="Q304" s="38">
        <v>26.9</v>
      </c>
      <c r="R304" s="38">
        <v>8.3000000000000007</v>
      </c>
      <c r="S304" s="38">
        <v>2.2999999999999998</v>
      </c>
      <c r="T304" s="38">
        <v>0.1</v>
      </c>
      <c r="U304" s="34">
        <v>3.96</v>
      </c>
      <c r="V304" s="38">
        <v>11.3</v>
      </c>
      <c r="W304" s="38">
        <v>34</v>
      </c>
      <c r="X304" s="38">
        <v>85.9</v>
      </c>
      <c r="Y304" s="38">
        <v>28.4</v>
      </c>
      <c r="Z304" s="38">
        <v>33.1</v>
      </c>
      <c r="AA304" s="38">
        <v>12</v>
      </c>
      <c r="AB304" s="33">
        <v>163</v>
      </c>
      <c r="AC304" s="38">
        <v>7.8</v>
      </c>
      <c r="AD304" s="39">
        <f t="shared" si="9"/>
        <v>556216411.58159995</v>
      </c>
    </row>
    <row r="305" spans="1:33" s="40" customFormat="1">
      <c r="A305" s="34">
        <v>2.65</v>
      </c>
      <c r="B305" s="33" t="s">
        <v>124</v>
      </c>
      <c r="C305" s="33">
        <v>35</v>
      </c>
      <c r="D305" s="33">
        <v>23</v>
      </c>
      <c r="E305" s="33">
        <v>18</v>
      </c>
      <c r="F305" s="33">
        <v>9</v>
      </c>
      <c r="G305" s="33">
        <v>9</v>
      </c>
      <c r="H305" s="33">
        <v>4</v>
      </c>
      <c r="I305" s="33">
        <v>2</v>
      </c>
      <c r="J305" s="34">
        <v>63.66</v>
      </c>
      <c r="K305" s="36">
        <v>1396107.77</v>
      </c>
      <c r="L305" s="37">
        <f t="shared" si="8"/>
        <v>3699685.5904999999</v>
      </c>
      <c r="M305" s="33">
        <v>318</v>
      </c>
      <c r="N305" s="38">
        <v>7.3</v>
      </c>
      <c r="O305" s="38">
        <v>3.4</v>
      </c>
      <c r="P305" s="38">
        <v>54.7</v>
      </c>
      <c r="Q305" s="38">
        <v>33</v>
      </c>
      <c r="R305" s="38">
        <v>4.4000000000000004</v>
      </c>
      <c r="S305" s="38">
        <v>5.6</v>
      </c>
      <c r="T305" s="38">
        <v>2.2999999999999998</v>
      </c>
      <c r="U305" s="34">
        <v>3.05</v>
      </c>
      <c r="V305" s="38">
        <v>9.1999999999999993</v>
      </c>
      <c r="W305" s="38">
        <v>27.6</v>
      </c>
      <c r="X305" s="38">
        <v>90.6</v>
      </c>
      <c r="Y305" s="38">
        <v>30.1</v>
      </c>
      <c r="Z305" s="38">
        <v>33.200000000000003</v>
      </c>
      <c r="AA305" s="38">
        <v>15.2</v>
      </c>
      <c r="AB305" s="33">
        <v>183</v>
      </c>
      <c r="AC305" s="38">
        <v>7.1</v>
      </c>
      <c r="AD305" s="39">
        <f t="shared" si="9"/>
        <v>677042463.06149995</v>
      </c>
    </row>
    <row r="306" spans="1:33" s="40" customFormat="1">
      <c r="A306" s="34">
        <v>2.65</v>
      </c>
      <c r="B306" s="33" t="s">
        <v>122</v>
      </c>
      <c r="C306" s="35">
        <v>16</v>
      </c>
      <c r="D306" s="35">
        <v>45</v>
      </c>
      <c r="E306" s="35">
        <v>24</v>
      </c>
      <c r="F306" s="35">
        <v>7</v>
      </c>
      <c r="G306" s="35">
        <v>5</v>
      </c>
      <c r="H306" s="35">
        <v>0</v>
      </c>
      <c r="I306" s="33">
        <v>3</v>
      </c>
      <c r="J306" s="34">
        <v>71.33</v>
      </c>
      <c r="K306" s="36">
        <v>2183022.48</v>
      </c>
      <c r="L306" s="37">
        <f t="shared" si="8"/>
        <v>5785009.5719999997</v>
      </c>
      <c r="M306" s="33">
        <v>314</v>
      </c>
      <c r="N306" s="38">
        <v>7.3</v>
      </c>
      <c r="O306" s="38">
        <v>5.6</v>
      </c>
      <c r="P306" s="38">
        <v>57.3</v>
      </c>
      <c r="Q306" s="38">
        <v>29.6</v>
      </c>
      <c r="R306" s="38">
        <v>5.4</v>
      </c>
      <c r="S306" s="38">
        <v>6.4</v>
      </c>
      <c r="T306" s="38">
        <v>1.3</v>
      </c>
      <c r="U306" s="34">
        <v>3.24</v>
      </c>
      <c r="V306" s="38">
        <v>9.9</v>
      </c>
      <c r="W306" s="38">
        <v>29.4</v>
      </c>
      <c r="X306" s="38">
        <v>90.5</v>
      </c>
      <c r="Y306" s="38">
        <v>30.6</v>
      </c>
      <c r="Z306" s="38">
        <v>33.700000000000003</v>
      </c>
      <c r="AA306" s="38">
        <v>12.8</v>
      </c>
      <c r="AB306" s="35">
        <v>191</v>
      </c>
      <c r="AC306" s="38">
        <v>7.1</v>
      </c>
      <c r="AD306" s="39">
        <f t="shared" si="9"/>
        <v>1104936828.2519999</v>
      </c>
    </row>
    <row r="307" spans="1:33" s="40" customFormat="1">
      <c r="A307" s="34">
        <v>2.66</v>
      </c>
      <c r="B307" s="33" t="s">
        <v>32</v>
      </c>
      <c r="C307" s="33">
        <v>16</v>
      </c>
      <c r="D307" s="33">
        <v>35</v>
      </c>
      <c r="E307" s="33">
        <v>27</v>
      </c>
      <c r="F307" s="33">
        <v>16</v>
      </c>
      <c r="G307" s="33">
        <v>4</v>
      </c>
      <c r="H307" s="33">
        <v>2</v>
      </c>
      <c r="I307" s="33">
        <v>0</v>
      </c>
      <c r="J307" s="34">
        <v>60.76</v>
      </c>
      <c r="K307" s="36">
        <v>1416476.36</v>
      </c>
      <c r="L307" s="37">
        <f t="shared" si="8"/>
        <v>3767827.1176000005</v>
      </c>
      <c r="M307" s="33">
        <v>372</v>
      </c>
      <c r="N307" s="38">
        <v>7.8</v>
      </c>
      <c r="O307" s="38">
        <v>5.5</v>
      </c>
      <c r="P307" s="38">
        <v>52.3</v>
      </c>
      <c r="Q307" s="38">
        <v>35.6</v>
      </c>
      <c r="R307" s="38">
        <v>5.5</v>
      </c>
      <c r="S307" s="38">
        <v>5.4</v>
      </c>
      <c r="T307" s="38">
        <v>1.2</v>
      </c>
      <c r="U307" s="34">
        <v>3.58</v>
      </c>
      <c r="V307" s="38">
        <v>11.3</v>
      </c>
      <c r="W307" s="38">
        <v>34</v>
      </c>
      <c r="X307" s="38">
        <v>94.7</v>
      </c>
      <c r="Y307" s="38">
        <v>31.6</v>
      </c>
      <c r="Z307" s="38">
        <v>33.4</v>
      </c>
      <c r="AA307" s="38">
        <v>12.4</v>
      </c>
      <c r="AB307" s="33">
        <v>183</v>
      </c>
      <c r="AC307" s="38">
        <v>7.7</v>
      </c>
      <c r="AD307" s="39">
        <f t="shared" si="9"/>
        <v>689512362.52080011</v>
      </c>
    </row>
    <row r="308" spans="1:33" s="40" customFormat="1">
      <c r="A308" s="34">
        <v>2.67</v>
      </c>
      <c r="B308" s="33" t="s">
        <v>42</v>
      </c>
      <c r="C308" s="35">
        <v>29</v>
      </c>
      <c r="D308" s="35">
        <v>34</v>
      </c>
      <c r="E308" s="35">
        <v>19</v>
      </c>
      <c r="F308" s="35">
        <v>6</v>
      </c>
      <c r="G308" s="35">
        <v>5</v>
      </c>
      <c r="H308" s="35">
        <v>3</v>
      </c>
      <c r="I308" s="33">
        <v>4</v>
      </c>
      <c r="J308" s="34">
        <v>64.319999999999993</v>
      </c>
      <c r="K308" s="36">
        <v>1713453.87</v>
      </c>
      <c r="L308" s="37">
        <f t="shared" si="8"/>
        <v>4574921.8328999998</v>
      </c>
      <c r="M308" s="33">
        <v>210</v>
      </c>
      <c r="N308" s="38">
        <v>7.5</v>
      </c>
      <c r="O308" s="38">
        <v>4.5</v>
      </c>
      <c r="P308" s="38">
        <v>39.299999999999997</v>
      </c>
      <c r="Q308" s="38">
        <v>49.6</v>
      </c>
      <c r="R308" s="38">
        <v>5.5</v>
      </c>
      <c r="S308" s="38">
        <v>2.4</v>
      </c>
      <c r="T308" s="38">
        <v>3.2</v>
      </c>
      <c r="U308" s="34">
        <v>3.37</v>
      </c>
      <c r="V308" s="38">
        <v>10.7</v>
      </c>
      <c r="W308" s="38">
        <v>31.9</v>
      </c>
      <c r="X308" s="38">
        <v>94.8</v>
      </c>
      <c r="Y308" s="38">
        <v>31.9</v>
      </c>
      <c r="Z308" s="38">
        <v>33.6</v>
      </c>
      <c r="AA308" s="38">
        <v>12.7</v>
      </c>
      <c r="AB308" s="35">
        <v>108</v>
      </c>
      <c r="AC308" s="38">
        <v>7.6</v>
      </c>
      <c r="AD308" s="39">
        <f t="shared" si="9"/>
        <v>494091557.95319998</v>
      </c>
    </row>
    <row r="309" spans="1:33" s="40" customFormat="1">
      <c r="A309" s="34">
        <v>2.67</v>
      </c>
      <c r="B309" s="33" t="s">
        <v>132</v>
      </c>
      <c r="C309" s="33">
        <v>7</v>
      </c>
      <c r="D309" s="33">
        <v>48</v>
      </c>
      <c r="E309" s="33">
        <v>29</v>
      </c>
      <c r="F309" s="33">
        <v>13</v>
      </c>
      <c r="G309" s="33">
        <v>2</v>
      </c>
      <c r="H309" s="33">
        <v>1</v>
      </c>
      <c r="I309" s="33">
        <v>0</v>
      </c>
      <c r="J309" s="34">
        <v>69.02</v>
      </c>
      <c r="K309" s="36">
        <v>1909411.26</v>
      </c>
      <c r="L309" s="37">
        <f t="shared" si="8"/>
        <v>5098128.0641999999</v>
      </c>
      <c r="M309" s="33">
        <v>618</v>
      </c>
      <c r="N309" s="38">
        <v>7</v>
      </c>
      <c r="O309" s="38">
        <v>7.1</v>
      </c>
      <c r="P309" s="38">
        <v>62.7</v>
      </c>
      <c r="Q309" s="38">
        <v>29.1</v>
      </c>
      <c r="R309" s="38">
        <v>5.9</v>
      </c>
      <c r="S309" s="38">
        <v>2</v>
      </c>
      <c r="T309" s="38">
        <v>0.3</v>
      </c>
      <c r="U309" s="34">
        <v>3.55</v>
      </c>
      <c r="V309" s="38">
        <v>11</v>
      </c>
      <c r="W309" s="38">
        <v>32.4</v>
      </c>
      <c r="X309" s="38">
        <v>91.3</v>
      </c>
      <c r="Y309" s="38">
        <v>31</v>
      </c>
      <c r="Z309" s="38">
        <v>34</v>
      </c>
      <c r="AA309" s="38">
        <v>13.5</v>
      </c>
      <c r="AB309" s="33">
        <v>344</v>
      </c>
      <c r="AC309" s="38">
        <v>7.1</v>
      </c>
      <c r="AD309" s="39">
        <f t="shared" si="9"/>
        <v>1753756054.0848</v>
      </c>
    </row>
    <row r="310" spans="1:33" s="40" customFormat="1">
      <c r="A310" s="15">
        <v>2.68</v>
      </c>
      <c r="B310" s="32" t="s">
        <v>17</v>
      </c>
      <c r="C310" s="12">
        <v>33</v>
      </c>
      <c r="D310" s="12">
        <v>30</v>
      </c>
      <c r="E310" s="12">
        <v>13</v>
      </c>
      <c r="F310" s="12">
        <v>9</v>
      </c>
      <c r="G310" s="12">
        <v>10</v>
      </c>
      <c r="H310" s="12">
        <v>3</v>
      </c>
      <c r="I310" s="15">
        <v>2</v>
      </c>
      <c r="J310" s="15">
        <v>76.03</v>
      </c>
      <c r="K310" s="41">
        <v>2411895.38</v>
      </c>
      <c r="L310" s="37">
        <f t="shared" si="8"/>
        <v>6463879.6184</v>
      </c>
      <c r="M310" s="12">
        <v>227</v>
      </c>
      <c r="N310" s="14">
        <v>6.8</v>
      </c>
      <c r="O310" s="14"/>
      <c r="P310" s="14"/>
      <c r="Q310" s="14"/>
      <c r="R310" s="14"/>
      <c r="S310" s="14"/>
      <c r="T310" s="14"/>
      <c r="U310" s="15"/>
      <c r="V310" s="14"/>
      <c r="W310" s="14"/>
      <c r="X310" s="14"/>
      <c r="Y310" s="14"/>
      <c r="Z310" s="14"/>
      <c r="AA310" s="14"/>
      <c r="AB310" s="12"/>
      <c r="AC310" s="14"/>
      <c r="AD310" s="39">
        <f t="shared" si="9"/>
        <v>0</v>
      </c>
      <c r="AE310" s="43"/>
      <c r="AF310" s="43"/>
      <c r="AG310" s="43"/>
    </row>
    <row r="311" spans="1:33" s="40" customFormat="1">
      <c r="A311" s="15">
        <v>2.7</v>
      </c>
      <c r="B311" s="32" t="s">
        <v>17</v>
      </c>
      <c r="C311" s="12">
        <v>28</v>
      </c>
      <c r="D311" s="12">
        <v>28</v>
      </c>
      <c r="E311" s="12">
        <v>25</v>
      </c>
      <c r="F311" s="12">
        <v>15</v>
      </c>
      <c r="G311" s="12">
        <v>2</v>
      </c>
      <c r="H311" s="12">
        <v>0</v>
      </c>
      <c r="I311" s="15">
        <v>2</v>
      </c>
      <c r="J311" s="15">
        <v>70.650000000000006</v>
      </c>
      <c r="K311" s="41">
        <v>1893084.34</v>
      </c>
      <c r="L311" s="37">
        <f t="shared" si="8"/>
        <v>5111327.7180000003</v>
      </c>
      <c r="M311" s="12">
        <v>177</v>
      </c>
      <c r="N311" s="14">
        <v>8.1999999999999993</v>
      </c>
      <c r="O311" s="14"/>
      <c r="P311" s="14"/>
      <c r="Q311" s="14"/>
      <c r="R311" s="14"/>
      <c r="S311" s="14"/>
      <c r="T311" s="14"/>
      <c r="U311" s="15"/>
      <c r="V311" s="14"/>
      <c r="W311" s="14"/>
      <c r="X311" s="14"/>
      <c r="Y311" s="14"/>
      <c r="Z311" s="14"/>
      <c r="AA311" s="14"/>
      <c r="AB311" s="12"/>
      <c r="AC311" s="14"/>
      <c r="AD311" s="39">
        <f t="shared" si="9"/>
        <v>0</v>
      </c>
    </row>
    <row r="312" spans="1:33" s="40" customFormat="1">
      <c r="A312" s="15">
        <v>2.7</v>
      </c>
      <c r="B312" s="32"/>
      <c r="C312" s="12"/>
      <c r="D312" s="12"/>
      <c r="E312" s="12"/>
      <c r="F312" s="12"/>
      <c r="G312" s="12"/>
      <c r="H312" s="12"/>
      <c r="I312" s="68"/>
      <c r="J312" s="15">
        <v>70.03</v>
      </c>
      <c r="K312" s="41">
        <v>2087177.7</v>
      </c>
      <c r="L312" s="37">
        <f t="shared" si="8"/>
        <v>5635379.79</v>
      </c>
      <c r="M312" s="12"/>
      <c r="N312" s="14"/>
      <c r="O312" s="14"/>
      <c r="P312" s="14"/>
      <c r="Q312" s="14"/>
      <c r="R312" s="14"/>
      <c r="S312" s="14"/>
      <c r="T312" s="14"/>
      <c r="U312" s="15"/>
      <c r="V312" s="14"/>
      <c r="W312" s="14"/>
      <c r="X312" s="14"/>
      <c r="Y312" s="14"/>
      <c r="Z312" s="14"/>
      <c r="AA312" s="14"/>
      <c r="AB312" s="12"/>
      <c r="AC312" s="14"/>
      <c r="AD312" s="39">
        <f t="shared" si="9"/>
        <v>0</v>
      </c>
      <c r="AE312" s="43"/>
      <c r="AF312" s="43"/>
      <c r="AG312" s="43"/>
    </row>
    <row r="313" spans="1:33" s="40" customFormat="1">
      <c r="A313" s="34">
        <v>2.71</v>
      </c>
      <c r="B313" s="33" t="s">
        <v>122</v>
      </c>
      <c r="C313" s="33">
        <v>20</v>
      </c>
      <c r="D313" s="33">
        <v>41</v>
      </c>
      <c r="E313" s="33">
        <v>22</v>
      </c>
      <c r="F313" s="33">
        <v>8</v>
      </c>
      <c r="G313" s="33">
        <v>5</v>
      </c>
      <c r="H313" s="33">
        <v>1</v>
      </c>
      <c r="I313" s="33">
        <v>3</v>
      </c>
      <c r="J313" s="34">
        <v>55</v>
      </c>
      <c r="K313" s="36">
        <v>1114591.8600000001</v>
      </c>
      <c r="L313" s="37">
        <f t="shared" si="8"/>
        <v>3020543.9406000003</v>
      </c>
      <c r="M313" s="33">
        <v>397</v>
      </c>
      <c r="N313" s="38">
        <v>6.5</v>
      </c>
      <c r="O313" s="38">
        <v>6.7</v>
      </c>
      <c r="P313" s="38">
        <v>20.5</v>
      </c>
      <c r="Q313" s="38">
        <v>66.400000000000006</v>
      </c>
      <c r="R313" s="38">
        <v>11.4</v>
      </c>
      <c r="S313" s="38">
        <v>1.1000000000000001</v>
      </c>
      <c r="T313" s="38">
        <v>0.6</v>
      </c>
      <c r="U313" s="34">
        <v>3.57</v>
      </c>
      <c r="V313" s="38">
        <v>11</v>
      </c>
      <c r="W313" s="38">
        <v>33.1</v>
      </c>
      <c r="X313" s="38">
        <v>92.7</v>
      </c>
      <c r="Y313" s="38">
        <v>30.7</v>
      </c>
      <c r="Z313" s="38">
        <v>33.1</v>
      </c>
      <c r="AA313" s="38">
        <v>12.3</v>
      </c>
      <c r="AB313" s="33">
        <v>240</v>
      </c>
      <c r="AC313" s="38">
        <v>6.9</v>
      </c>
      <c r="AD313" s="39">
        <f t="shared" si="9"/>
        <v>724930545.74400008</v>
      </c>
    </row>
    <row r="314" spans="1:33" s="40" customFormat="1">
      <c r="A314" s="34">
        <v>2.72</v>
      </c>
      <c r="B314" s="33" t="s">
        <v>124</v>
      </c>
      <c r="C314" s="35">
        <v>28</v>
      </c>
      <c r="D314" s="35">
        <v>30</v>
      </c>
      <c r="E314" s="35">
        <v>18</v>
      </c>
      <c r="F314" s="35">
        <v>11</v>
      </c>
      <c r="G314" s="35">
        <v>7</v>
      </c>
      <c r="H314" s="35">
        <v>4</v>
      </c>
      <c r="I314" s="33">
        <v>2</v>
      </c>
      <c r="J314" s="34">
        <v>59.88</v>
      </c>
      <c r="K314" s="36">
        <v>1220748.3700000001</v>
      </c>
      <c r="L314" s="37">
        <f t="shared" si="8"/>
        <v>3320435.5664000004</v>
      </c>
      <c r="M314" s="33">
        <v>434</v>
      </c>
      <c r="N314" s="38">
        <v>8.1999999999999993</v>
      </c>
      <c r="O314" s="38">
        <v>5.3</v>
      </c>
      <c r="P314" s="38">
        <v>72.3</v>
      </c>
      <c r="Q314" s="38">
        <v>21.8</v>
      </c>
      <c r="R314" s="38">
        <v>3</v>
      </c>
      <c r="S314" s="38">
        <v>2.4</v>
      </c>
      <c r="T314" s="38">
        <v>0.5</v>
      </c>
      <c r="U314" s="34">
        <v>4.18</v>
      </c>
      <c r="V314" s="38">
        <v>12.5</v>
      </c>
      <c r="W314" s="38">
        <v>39.5</v>
      </c>
      <c r="X314" s="38">
        <v>94.5</v>
      </c>
      <c r="Y314" s="38">
        <v>30</v>
      </c>
      <c r="Z314" s="38">
        <v>31.8</v>
      </c>
      <c r="AA314" s="38">
        <v>13.4</v>
      </c>
      <c r="AB314" s="35">
        <v>182</v>
      </c>
      <c r="AC314" s="38">
        <v>7.8</v>
      </c>
      <c r="AD314" s="39">
        <f t="shared" si="9"/>
        <v>604319273.08480012</v>
      </c>
    </row>
    <row r="315" spans="1:33" s="40" customFormat="1">
      <c r="A315" s="34">
        <v>2.72</v>
      </c>
      <c r="B315" s="33" t="s">
        <v>87</v>
      </c>
      <c r="C315" s="33">
        <v>38</v>
      </c>
      <c r="D315" s="33">
        <v>31</v>
      </c>
      <c r="E315" s="33">
        <v>13</v>
      </c>
      <c r="F315" s="33">
        <v>9</v>
      </c>
      <c r="G315" s="33">
        <v>3</v>
      </c>
      <c r="H315" s="33">
        <v>0</v>
      </c>
      <c r="I315" s="33">
        <v>7</v>
      </c>
      <c r="J315" s="34">
        <v>64.67</v>
      </c>
      <c r="K315" s="36">
        <v>1573414.15</v>
      </c>
      <c r="L315" s="37">
        <f t="shared" si="8"/>
        <v>4279686.4879999999</v>
      </c>
      <c r="M315" s="33">
        <v>391</v>
      </c>
      <c r="N315" s="38">
        <v>7.4</v>
      </c>
      <c r="O315" s="38">
        <v>6</v>
      </c>
      <c r="P315" s="38">
        <v>64.900000000000006</v>
      </c>
      <c r="Q315" s="38">
        <v>22.5</v>
      </c>
      <c r="R315" s="38">
        <v>6.3</v>
      </c>
      <c r="S315" s="38">
        <v>2.1</v>
      </c>
      <c r="T315" s="38">
        <v>4.2</v>
      </c>
      <c r="U315" s="34">
        <v>3.83</v>
      </c>
      <c r="V315" s="38">
        <v>11.8</v>
      </c>
      <c r="W315" s="38">
        <v>35.5</v>
      </c>
      <c r="X315" s="38">
        <v>92.7</v>
      </c>
      <c r="Y315" s="38">
        <v>30.9</v>
      </c>
      <c r="Z315" s="38">
        <v>33.299999999999997</v>
      </c>
      <c r="AA315" s="38">
        <v>13.6</v>
      </c>
      <c r="AB315" s="33">
        <v>180</v>
      </c>
      <c r="AC315" s="38">
        <v>7.4</v>
      </c>
      <c r="AD315" s="39">
        <f t="shared" si="9"/>
        <v>770343567.84000003</v>
      </c>
    </row>
    <row r="316" spans="1:33" s="40" customFormat="1">
      <c r="A316" s="34">
        <v>2.72</v>
      </c>
      <c r="B316" s="33" t="s">
        <v>123</v>
      </c>
      <c r="C316" s="35">
        <v>24</v>
      </c>
      <c r="D316" s="35">
        <v>36</v>
      </c>
      <c r="E316" s="35">
        <v>26</v>
      </c>
      <c r="F316" s="35">
        <v>9</v>
      </c>
      <c r="G316" s="35">
        <v>2</v>
      </c>
      <c r="H316" s="35">
        <v>1</v>
      </c>
      <c r="I316" s="33">
        <v>2</v>
      </c>
      <c r="J316" s="34">
        <v>68.8</v>
      </c>
      <c r="K316" s="36">
        <v>2148885.0099999998</v>
      </c>
      <c r="L316" s="37">
        <f t="shared" si="8"/>
        <v>5844967.2271999996</v>
      </c>
      <c r="M316" s="33">
        <v>345</v>
      </c>
      <c r="N316" s="38">
        <v>9</v>
      </c>
      <c r="O316" s="38">
        <v>4</v>
      </c>
      <c r="P316" s="38">
        <v>70.2</v>
      </c>
      <c r="Q316" s="38">
        <v>21.1</v>
      </c>
      <c r="R316" s="38">
        <v>7.4</v>
      </c>
      <c r="S316" s="38">
        <v>0.9</v>
      </c>
      <c r="T316" s="38">
        <v>0.4</v>
      </c>
      <c r="U316" s="34">
        <v>3.73</v>
      </c>
      <c r="V316" s="38">
        <v>8.9</v>
      </c>
      <c r="W316" s="38">
        <v>29.4</v>
      </c>
      <c r="X316" s="38">
        <v>78.8</v>
      </c>
      <c r="Y316" s="38">
        <v>23.9</v>
      </c>
      <c r="Z316" s="38">
        <v>30.3</v>
      </c>
      <c r="AA316" s="38">
        <v>18.2</v>
      </c>
      <c r="AB316" s="35">
        <v>191</v>
      </c>
      <c r="AC316" s="38">
        <v>9</v>
      </c>
      <c r="AD316" s="39">
        <f t="shared" si="9"/>
        <v>1116388740.3952</v>
      </c>
    </row>
    <row r="317" spans="1:33" s="40" customFormat="1">
      <c r="A317" s="34">
        <v>2.72</v>
      </c>
      <c r="B317" s="33" t="s">
        <v>42</v>
      </c>
      <c r="C317" s="35">
        <v>26</v>
      </c>
      <c r="D317" s="35">
        <v>30</v>
      </c>
      <c r="E317" s="35">
        <v>31</v>
      </c>
      <c r="F317" s="35">
        <v>3</v>
      </c>
      <c r="G317" s="35">
        <v>6</v>
      </c>
      <c r="H317" s="35">
        <v>2</v>
      </c>
      <c r="I317" s="33">
        <v>3</v>
      </c>
      <c r="J317" s="34">
        <v>81.47</v>
      </c>
      <c r="K317" s="36">
        <v>3022211.6</v>
      </c>
      <c r="L317" s="37">
        <f t="shared" si="8"/>
        <v>8220415.5520000011</v>
      </c>
      <c r="M317" s="33">
        <v>317</v>
      </c>
      <c r="N317" s="38">
        <v>7.7</v>
      </c>
      <c r="O317" s="38">
        <v>4.9000000000000004</v>
      </c>
      <c r="P317" s="38">
        <v>57.5</v>
      </c>
      <c r="Q317" s="38">
        <v>34.4</v>
      </c>
      <c r="R317" s="38">
        <v>4.7</v>
      </c>
      <c r="S317" s="38">
        <v>2.6</v>
      </c>
      <c r="T317" s="38">
        <v>0.8</v>
      </c>
      <c r="U317" s="34">
        <v>3.73</v>
      </c>
      <c r="V317" s="38">
        <v>11.6</v>
      </c>
      <c r="W317" s="38">
        <v>34.5</v>
      </c>
      <c r="X317" s="38">
        <v>92.5</v>
      </c>
      <c r="Y317" s="38">
        <v>31.1</v>
      </c>
      <c r="Z317" s="38">
        <v>33.6</v>
      </c>
      <c r="AA317" s="38">
        <v>12.6</v>
      </c>
      <c r="AB317" s="35">
        <v>155</v>
      </c>
      <c r="AC317" s="38">
        <v>7.5</v>
      </c>
      <c r="AD317" s="39">
        <f t="shared" si="9"/>
        <v>1274164410.5600002</v>
      </c>
    </row>
    <row r="318" spans="1:33" s="40" customFormat="1">
      <c r="A318" s="15">
        <v>2.72</v>
      </c>
      <c r="B318" s="32" t="s">
        <v>42</v>
      </c>
      <c r="C318" s="12">
        <v>13</v>
      </c>
      <c r="D318" s="12">
        <v>45</v>
      </c>
      <c r="E318" s="12">
        <v>29</v>
      </c>
      <c r="F318" s="12">
        <v>8</v>
      </c>
      <c r="G318" s="12">
        <v>1</v>
      </c>
      <c r="H318" s="12">
        <v>1</v>
      </c>
      <c r="I318" s="15">
        <v>4</v>
      </c>
      <c r="J318" s="15">
        <v>69.489999999999995</v>
      </c>
      <c r="K318" s="41">
        <v>3795674.5</v>
      </c>
      <c r="L318" s="37">
        <f t="shared" si="8"/>
        <v>10324234.640000001</v>
      </c>
      <c r="M318" s="12">
        <v>298</v>
      </c>
      <c r="N318" s="14">
        <v>6.2</v>
      </c>
      <c r="O318" s="14"/>
      <c r="P318" s="14"/>
      <c r="Q318" s="14"/>
      <c r="R318" s="14"/>
      <c r="S318" s="14"/>
      <c r="T318" s="14"/>
      <c r="U318" s="15"/>
      <c r="V318" s="14"/>
      <c r="W318" s="14"/>
      <c r="X318" s="14"/>
      <c r="Y318" s="14"/>
      <c r="Z318" s="14"/>
      <c r="AA318" s="14"/>
      <c r="AB318" s="12"/>
      <c r="AC318" s="14"/>
      <c r="AD318" s="39">
        <f t="shared" si="9"/>
        <v>0</v>
      </c>
      <c r="AE318" s="43"/>
      <c r="AF318" s="43"/>
      <c r="AG318" s="43"/>
    </row>
    <row r="319" spans="1:33" s="40" customFormat="1">
      <c r="A319" s="34">
        <v>2.73</v>
      </c>
      <c r="B319" s="33" t="s">
        <v>122</v>
      </c>
      <c r="C319" s="33">
        <v>27</v>
      </c>
      <c r="D319" s="33">
        <v>28</v>
      </c>
      <c r="E319" s="33">
        <v>24</v>
      </c>
      <c r="F319" s="33">
        <v>8</v>
      </c>
      <c r="G319" s="33">
        <v>9</v>
      </c>
      <c r="H319" s="33">
        <v>2</v>
      </c>
      <c r="I319" s="33">
        <v>2</v>
      </c>
      <c r="J319" s="34">
        <v>56.73</v>
      </c>
      <c r="K319" s="36">
        <v>1060434.48</v>
      </c>
      <c r="L319" s="37">
        <f t="shared" si="8"/>
        <v>2894986.1304000001</v>
      </c>
      <c r="M319" s="33">
        <v>554</v>
      </c>
      <c r="N319" s="38">
        <v>7.7</v>
      </c>
      <c r="O319" s="38">
        <v>4.5</v>
      </c>
      <c r="P319" s="38">
        <v>37.200000000000003</v>
      </c>
      <c r="Q319" s="38">
        <v>44.9</v>
      </c>
      <c r="R319" s="38">
        <v>4.2</v>
      </c>
      <c r="S319" s="38">
        <v>10.199999999999999</v>
      </c>
      <c r="T319" s="38">
        <v>3.5</v>
      </c>
      <c r="U319" s="34">
        <v>3.96</v>
      </c>
      <c r="V319" s="38">
        <v>12.1</v>
      </c>
      <c r="W319" s="38">
        <v>36.6</v>
      </c>
      <c r="X319" s="38">
        <v>92.2</v>
      </c>
      <c r="Y319" s="38">
        <v>30.6</v>
      </c>
      <c r="Z319" s="38">
        <v>33.1</v>
      </c>
      <c r="AA319" s="38">
        <v>13.4</v>
      </c>
      <c r="AB319" s="33">
        <v>254</v>
      </c>
      <c r="AC319" s="38">
        <v>7.6</v>
      </c>
      <c r="AD319" s="39">
        <f t="shared" si="9"/>
        <v>735326477.12160003</v>
      </c>
    </row>
    <row r="320" spans="1:33" s="40" customFormat="1">
      <c r="A320" s="15">
        <v>2.73</v>
      </c>
      <c r="B320" s="32" t="s">
        <v>102</v>
      </c>
      <c r="C320" s="12">
        <v>14</v>
      </c>
      <c r="D320" s="12">
        <v>41</v>
      </c>
      <c r="E320" s="12">
        <v>27</v>
      </c>
      <c r="F320" s="12">
        <v>15</v>
      </c>
      <c r="G320" s="12">
        <v>2</v>
      </c>
      <c r="H320" s="12">
        <v>0</v>
      </c>
      <c r="I320" s="32">
        <v>2</v>
      </c>
      <c r="J320" s="15">
        <v>62.61</v>
      </c>
      <c r="K320" s="37">
        <v>1761153.8</v>
      </c>
      <c r="L320" s="37">
        <f t="shared" si="8"/>
        <v>4807949.8739999998</v>
      </c>
      <c r="M320" s="32">
        <v>375</v>
      </c>
      <c r="N320" s="14">
        <v>8.4</v>
      </c>
      <c r="O320" s="14">
        <v>6.5</v>
      </c>
      <c r="P320" s="14">
        <v>61.3</v>
      </c>
      <c r="Q320" s="14">
        <v>28.2</v>
      </c>
      <c r="R320" s="14">
        <v>5.3</v>
      </c>
      <c r="S320" s="14">
        <v>3.4</v>
      </c>
      <c r="T320" s="14">
        <v>1.8</v>
      </c>
      <c r="U320" s="15">
        <v>3.36</v>
      </c>
      <c r="V320" s="14">
        <v>10.5</v>
      </c>
      <c r="W320" s="14">
        <v>31.4</v>
      </c>
      <c r="X320" s="14">
        <v>93.5</v>
      </c>
      <c r="Y320" s="14">
        <v>31.1</v>
      </c>
      <c r="Z320" s="14">
        <v>33.299999999999997</v>
      </c>
      <c r="AA320" s="14">
        <v>14.2</v>
      </c>
      <c r="AB320" s="12">
        <v>186</v>
      </c>
      <c r="AC320" s="14">
        <v>8.4</v>
      </c>
      <c r="AD320" s="39">
        <f t="shared" si="9"/>
        <v>894278676.56400001</v>
      </c>
    </row>
    <row r="321" spans="1:33" s="40" customFormat="1">
      <c r="A321" s="34">
        <v>2.74</v>
      </c>
      <c r="B321" s="33" t="s">
        <v>121</v>
      </c>
      <c r="C321" s="33">
        <v>29</v>
      </c>
      <c r="D321" s="33">
        <v>24</v>
      </c>
      <c r="E321" s="33">
        <v>28</v>
      </c>
      <c r="F321" s="33">
        <v>9</v>
      </c>
      <c r="G321" s="33">
        <v>5</v>
      </c>
      <c r="H321" s="33">
        <v>3</v>
      </c>
      <c r="I321" s="33">
        <v>2</v>
      </c>
      <c r="J321" s="34">
        <v>58.33</v>
      </c>
      <c r="K321" s="36">
        <v>1214431.21</v>
      </c>
      <c r="L321" s="37">
        <f t="shared" si="8"/>
        <v>3327541.5154000004</v>
      </c>
      <c r="M321" s="33">
        <v>532</v>
      </c>
      <c r="N321" s="38">
        <v>5.9</v>
      </c>
      <c r="O321" s="38">
        <v>3.8</v>
      </c>
      <c r="P321" s="38">
        <v>41.7</v>
      </c>
      <c r="Q321" s="38">
        <v>40.4</v>
      </c>
      <c r="R321" s="38">
        <v>10.1</v>
      </c>
      <c r="S321" s="38">
        <v>5</v>
      </c>
      <c r="T321" s="38">
        <v>2.8</v>
      </c>
      <c r="U321" s="34">
        <v>3.61</v>
      </c>
      <c r="V321" s="38">
        <v>10.9</v>
      </c>
      <c r="W321" s="38">
        <v>32.6</v>
      </c>
      <c r="X321" s="38">
        <v>90.2</v>
      </c>
      <c r="Y321" s="38">
        <v>30.2</v>
      </c>
      <c r="Z321" s="38">
        <v>33.4</v>
      </c>
      <c r="AA321" s="38">
        <v>12.8</v>
      </c>
      <c r="AB321" s="33">
        <v>246</v>
      </c>
      <c r="AC321" s="38">
        <v>6</v>
      </c>
      <c r="AD321" s="39">
        <f t="shared" si="9"/>
        <v>818575212.78840005</v>
      </c>
    </row>
    <row r="322" spans="1:33" s="40" customFormat="1">
      <c r="A322" s="34">
        <v>2.74</v>
      </c>
      <c r="B322" s="33" t="s">
        <v>18</v>
      </c>
      <c r="C322" s="33">
        <v>13</v>
      </c>
      <c r="D322" s="33">
        <v>39</v>
      </c>
      <c r="E322" s="33">
        <v>27</v>
      </c>
      <c r="F322" s="33">
        <v>15</v>
      </c>
      <c r="G322" s="33">
        <v>6</v>
      </c>
      <c r="H322" s="33">
        <v>0</v>
      </c>
      <c r="I322" s="33">
        <v>0</v>
      </c>
      <c r="J322" s="34">
        <v>60.93</v>
      </c>
      <c r="K322" s="36">
        <v>1367630.48</v>
      </c>
      <c r="L322" s="37">
        <f t="shared" ref="L322:L332" si="10">A322*K322</f>
        <v>3747307.5152000003</v>
      </c>
      <c r="M322" s="33">
        <v>278</v>
      </c>
      <c r="N322" s="38">
        <v>6.7</v>
      </c>
      <c r="O322" s="38">
        <v>4.4000000000000004</v>
      </c>
      <c r="P322" s="38">
        <v>54.1</v>
      </c>
      <c r="Q322" s="38">
        <v>23</v>
      </c>
      <c r="R322" s="38">
        <v>1.6</v>
      </c>
      <c r="S322" s="38">
        <v>21.3</v>
      </c>
      <c r="T322" s="38">
        <v>0</v>
      </c>
      <c r="U322" s="34">
        <v>3.93</v>
      </c>
      <c r="V322" s="38">
        <v>12.9</v>
      </c>
      <c r="W322" s="38">
        <v>37</v>
      </c>
      <c r="X322" s="38">
        <v>94.2</v>
      </c>
      <c r="Y322" s="38">
        <v>32.799999999999997</v>
      </c>
      <c r="Z322" s="38">
        <v>34.799999999999997</v>
      </c>
      <c r="AA322" s="38">
        <v>14</v>
      </c>
      <c r="AB322" s="33">
        <v>157</v>
      </c>
      <c r="AC322" s="38">
        <v>7.1</v>
      </c>
      <c r="AD322" s="39">
        <f t="shared" ref="AD322:AD385" si="11">(L322*AB322)</f>
        <v>588327279.88639998</v>
      </c>
    </row>
    <row r="323" spans="1:33" s="40" customFormat="1">
      <c r="A323" s="34">
        <v>2.74</v>
      </c>
      <c r="B323" s="33" t="s">
        <v>17</v>
      </c>
      <c r="C323" s="35">
        <v>23</v>
      </c>
      <c r="D323" s="35">
        <v>37</v>
      </c>
      <c r="E323" s="35">
        <v>19</v>
      </c>
      <c r="F323" s="35">
        <v>15</v>
      </c>
      <c r="G323" s="35">
        <v>2</v>
      </c>
      <c r="H323" s="35">
        <v>1</v>
      </c>
      <c r="I323" s="33">
        <v>4</v>
      </c>
      <c r="J323" s="34">
        <v>66.180000000000007</v>
      </c>
      <c r="K323" s="36">
        <v>1702206.37</v>
      </c>
      <c r="L323" s="37">
        <f t="shared" si="10"/>
        <v>4664045.4538000003</v>
      </c>
      <c r="M323" s="33">
        <v>240</v>
      </c>
      <c r="N323" s="38">
        <v>5.6</v>
      </c>
      <c r="O323" s="38">
        <v>3.6</v>
      </c>
      <c r="P323" s="38">
        <v>66.5</v>
      </c>
      <c r="Q323" s="38">
        <v>23.9</v>
      </c>
      <c r="R323" s="38">
        <v>3.8</v>
      </c>
      <c r="S323" s="38">
        <v>1.3</v>
      </c>
      <c r="T323" s="38">
        <v>4.5</v>
      </c>
      <c r="U323" s="34">
        <v>3.21</v>
      </c>
      <c r="V323" s="38">
        <v>9.3000000000000007</v>
      </c>
      <c r="W323" s="38">
        <v>28.6</v>
      </c>
      <c r="X323" s="38">
        <v>89</v>
      </c>
      <c r="Y323" s="38">
        <v>28.8</v>
      </c>
      <c r="Z323" s="38">
        <v>32.4</v>
      </c>
      <c r="AA323" s="38">
        <v>14.8</v>
      </c>
      <c r="AB323" s="35">
        <v>190</v>
      </c>
      <c r="AC323" s="38">
        <v>8.4</v>
      </c>
      <c r="AD323" s="39">
        <f t="shared" si="11"/>
        <v>886168636.222</v>
      </c>
    </row>
    <row r="324" spans="1:33" s="40" customFormat="1">
      <c r="A324" s="34">
        <v>2.75</v>
      </c>
      <c r="B324" s="33" t="s">
        <v>102</v>
      </c>
      <c r="C324" s="35">
        <v>22</v>
      </c>
      <c r="D324" s="35">
        <v>29</v>
      </c>
      <c r="E324" s="35">
        <v>29</v>
      </c>
      <c r="F324" s="35">
        <v>16</v>
      </c>
      <c r="G324" s="35">
        <v>1</v>
      </c>
      <c r="H324" s="35">
        <v>0</v>
      </c>
      <c r="I324" s="33">
        <v>3</v>
      </c>
      <c r="J324" s="34">
        <v>64.790000000000006</v>
      </c>
      <c r="K324" s="36">
        <v>1700251.01</v>
      </c>
      <c r="L324" s="37">
        <f t="shared" si="10"/>
        <v>4675690.2774999999</v>
      </c>
      <c r="M324" s="33">
        <v>418</v>
      </c>
      <c r="N324" s="38">
        <v>6.9</v>
      </c>
      <c r="O324" s="38">
        <v>4.0999999999999996</v>
      </c>
      <c r="P324" s="38">
        <v>38.200000000000003</v>
      </c>
      <c r="Q324" s="38">
        <v>46.5</v>
      </c>
      <c r="R324" s="38">
        <v>6.6</v>
      </c>
      <c r="S324" s="38">
        <v>7.5</v>
      </c>
      <c r="T324" s="38">
        <v>1.2</v>
      </c>
      <c r="U324" s="34">
        <v>3.68</v>
      </c>
      <c r="V324" s="38">
        <v>10.8</v>
      </c>
      <c r="W324" s="38">
        <v>32.700000000000003</v>
      </c>
      <c r="X324" s="38">
        <v>88.8</v>
      </c>
      <c r="Y324" s="38">
        <v>29.3</v>
      </c>
      <c r="Z324" s="38">
        <v>33</v>
      </c>
      <c r="AA324" s="38">
        <v>13.7</v>
      </c>
      <c r="AB324" s="35">
        <v>240</v>
      </c>
      <c r="AC324" s="38">
        <v>7.1</v>
      </c>
      <c r="AD324" s="39">
        <f t="shared" si="11"/>
        <v>1122165666.5999999</v>
      </c>
    </row>
    <row r="325" spans="1:33" s="40" customFormat="1">
      <c r="A325" s="34">
        <v>2.76</v>
      </c>
      <c r="B325" s="33" t="s">
        <v>132</v>
      </c>
      <c r="C325" s="33">
        <v>19</v>
      </c>
      <c r="D325" s="33">
        <v>33</v>
      </c>
      <c r="E325" s="33">
        <v>28</v>
      </c>
      <c r="F325" s="33">
        <v>14</v>
      </c>
      <c r="G325" s="33">
        <v>4</v>
      </c>
      <c r="H325" s="33">
        <v>3</v>
      </c>
      <c r="I325" s="33">
        <v>0</v>
      </c>
      <c r="J325" s="34">
        <v>54.36</v>
      </c>
      <c r="K325" s="36">
        <v>1062106.94</v>
      </c>
      <c r="L325" s="37">
        <f t="shared" si="10"/>
        <v>2931415.1543999994</v>
      </c>
      <c r="M325" s="33">
        <v>277</v>
      </c>
      <c r="N325" s="38">
        <v>6.8</v>
      </c>
      <c r="O325" s="38">
        <v>5.8</v>
      </c>
      <c r="P325" s="38">
        <v>63.1</v>
      </c>
      <c r="Q325" s="38">
        <v>28.7</v>
      </c>
      <c r="R325" s="38">
        <v>4.0999999999999996</v>
      </c>
      <c r="S325" s="38">
        <v>1.8</v>
      </c>
      <c r="T325" s="38">
        <v>2.2999999999999998</v>
      </c>
      <c r="U325" s="34">
        <v>4.12</v>
      </c>
      <c r="V325" s="38">
        <v>11.9</v>
      </c>
      <c r="W325" s="38">
        <v>34.4</v>
      </c>
      <c r="X325" s="38">
        <v>83.4</v>
      </c>
      <c r="Y325" s="38">
        <v>29</v>
      </c>
      <c r="Z325" s="38">
        <v>34.700000000000003</v>
      </c>
      <c r="AA325" s="38">
        <v>13.3</v>
      </c>
      <c r="AB325" s="33">
        <v>227</v>
      </c>
      <c r="AC325" s="38">
        <v>7.4</v>
      </c>
      <c r="AD325" s="39">
        <f t="shared" si="11"/>
        <v>665431240.04879987</v>
      </c>
    </row>
    <row r="326" spans="1:33" s="40" customFormat="1">
      <c r="A326" s="34">
        <v>2.76</v>
      </c>
      <c r="B326" s="33" t="s">
        <v>101</v>
      </c>
      <c r="C326" s="33">
        <v>20</v>
      </c>
      <c r="D326" s="33">
        <v>38</v>
      </c>
      <c r="E326" s="33">
        <v>24</v>
      </c>
      <c r="F326" s="33">
        <v>9</v>
      </c>
      <c r="G326" s="33">
        <v>7</v>
      </c>
      <c r="H326" s="33">
        <v>1</v>
      </c>
      <c r="I326" s="33">
        <v>2</v>
      </c>
      <c r="J326" s="34">
        <v>59.11</v>
      </c>
      <c r="K326" s="36">
        <v>1204704.05</v>
      </c>
      <c r="L326" s="37">
        <f t="shared" si="10"/>
        <v>3324983.1779999998</v>
      </c>
      <c r="M326" s="33">
        <v>282</v>
      </c>
      <c r="N326" s="38">
        <v>8.3000000000000007</v>
      </c>
      <c r="O326" s="38">
        <v>4.9000000000000004</v>
      </c>
      <c r="P326" s="38"/>
      <c r="Q326" s="38"/>
      <c r="R326" s="38"/>
      <c r="S326" s="38"/>
      <c r="T326" s="38"/>
      <c r="U326" s="34">
        <v>3.44</v>
      </c>
      <c r="V326" s="38">
        <v>10.7</v>
      </c>
      <c r="W326" s="38">
        <v>32</v>
      </c>
      <c r="X326" s="38">
        <v>93</v>
      </c>
      <c r="Y326" s="38">
        <v>31.2</v>
      </c>
      <c r="Z326" s="38">
        <v>33.5</v>
      </c>
      <c r="AA326" s="38">
        <v>12.7</v>
      </c>
      <c r="AB326" s="33">
        <v>165</v>
      </c>
      <c r="AC326" s="38">
        <v>8.6</v>
      </c>
      <c r="AD326" s="39">
        <f t="shared" si="11"/>
        <v>548622224.37</v>
      </c>
    </row>
    <row r="327" spans="1:33" s="40" customFormat="1">
      <c r="A327" s="34">
        <v>2.76</v>
      </c>
      <c r="B327" s="33" t="s">
        <v>121</v>
      </c>
      <c r="C327" s="35">
        <v>27</v>
      </c>
      <c r="D327" s="35">
        <v>29</v>
      </c>
      <c r="E327" s="35">
        <v>23</v>
      </c>
      <c r="F327" s="35">
        <v>14</v>
      </c>
      <c r="G327" s="35">
        <v>2</v>
      </c>
      <c r="H327" s="35">
        <v>3</v>
      </c>
      <c r="I327" s="33">
        <v>2</v>
      </c>
      <c r="J327" s="34">
        <v>69.52</v>
      </c>
      <c r="K327" s="36">
        <v>2014696.45</v>
      </c>
      <c r="L327" s="37">
        <f t="shared" si="10"/>
        <v>5560562.2019999996</v>
      </c>
      <c r="M327" s="33">
        <v>353</v>
      </c>
      <c r="N327" s="38">
        <v>8.1</v>
      </c>
      <c r="O327" s="38">
        <v>3.5</v>
      </c>
      <c r="P327" s="38">
        <v>47.7</v>
      </c>
      <c r="Q327" s="38">
        <v>30.8</v>
      </c>
      <c r="R327" s="38">
        <v>8.6999999999999993</v>
      </c>
      <c r="S327" s="38">
        <v>4.9000000000000004</v>
      </c>
      <c r="T327" s="38">
        <v>7.9</v>
      </c>
      <c r="U327" s="34">
        <v>3.02</v>
      </c>
      <c r="V327" s="38">
        <v>9.1</v>
      </c>
      <c r="W327" s="38">
        <v>27.1</v>
      </c>
      <c r="X327" s="38">
        <v>89.8</v>
      </c>
      <c r="Y327" s="38">
        <v>30.2</v>
      </c>
      <c r="Z327" s="38">
        <v>33.700000000000003</v>
      </c>
      <c r="AA327" s="38">
        <v>12.2</v>
      </c>
      <c r="AB327" s="35">
        <v>223</v>
      </c>
      <c r="AC327" s="38">
        <v>8.1999999999999993</v>
      </c>
      <c r="AD327" s="39">
        <f t="shared" si="11"/>
        <v>1240005371.046</v>
      </c>
    </row>
    <row r="328" spans="1:33" s="40" customFormat="1">
      <c r="A328" s="34">
        <v>2.77</v>
      </c>
      <c r="B328" s="33" t="s">
        <v>15</v>
      </c>
      <c r="C328" s="35">
        <v>31</v>
      </c>
      <c r="D328" s="35">
        <v>39</v>
      </c>
      <c r="E328" s="35">
        <v>20</v>
      </c>
      <c r="F328" s="35">
        <v>7</v>
      </c>
      <c r="G328" s="35">
        <v>3</v>
      </c>
      <c r="H328" s="35">
        <v>0</v>
      </c>
      <c r="I328" s="33">
        <v>0</v>
      </c>
      <c r="J328" s="34">
        <v>60.92</v>
      </c>
      <c r="K328" s="36">
        <v>1334473.07</v>
      </c>
      <c r="L328" s="37">
        <f t="shared" si="10"/>
        <v>3696490.4039000003</v>
      </c>
      <c r="M328" s="33">
        <v>466</v>
      </c>
      <c r="N328" s="38">
        <v>5.7</v>
      </c>
      <c r="O328" s="38">
        <v>4.4000000000000004</v>
      </c>
      <c r="P328" s="38">
        <v>27.1</v>
      </c>
      <c r="Q328" s="38">
        <v>57.5</v>
      </c>
      <c r="R328" s="38">
        <v>10.3</v>
      </c>
      <c r="S328" s="38">
        <v>0.8</v>
      </c>
      <c r="T328" s="38">
        <v>4.3</v>
      </c>
      <c r="U328" s="34">
        <v>2.86</v>
      </c>
      <c r="V328" s="38">
        <v>8.8000000000000007</v>
      </c>
      <c r="W328" s="38">
        <v>26.7</v>
      </c>
      <c r="X328" s="38">
        <v>93.3</v>
      </c>
      <c r="Y328" s="38">
        <v>30.6</v>
      </c>
      <c r="Z328" s="38">
        <v>32.799999999999997</v>
      </c>
      <c r="AA328" s="38">
        <v>16.100000000000001</v>
      </c>
      <c r="AB328" s="35">
        <v>228</v>
      </c>
      <c r="AC328" s="38">
        <v>6.1</v>
      </c>
      <c r="AD328" s="39">
        <f t="shared" si="11"/>
        <v>842799812.08920002</v>
      </c>
      <c r="AE328" s="43"/>
      <c r="AF328" s="43"/>
      <c r="AG328" s="43"/>
    </row>
    <row r="329" spans="1:33" s="40" customFormat="1">
      <c r="A329" s="34">
        <v>2.77</v>
      </c>
      <c r="B329" s="44" t="s">
        <v>23</v>
      </c>
      <c r="C329" s="35">
        <v>20</v>
      </c>
      <c r="D329" s="35">
        <v>32</v>
      </c>
      <c r="E329" s="35">
        <v>30</v>
      </c>
      <c r="F329" s="35">
        <v>11</v>
      </c>
      <c r="G329" s="35">
        <v>4</v>
      </c>
      <c r="H329" s="35">
        <v>1</v>
      </c>
      <c r="I329" s="33">
        <v>2</v>
      </c>
      <c r="J329" s="34">
        <v>64.900000000000006</v>
      </c>
      <c r="K329" s="36">
        <v>1628759.76</v>
      </c>
      <c r="L329" s="37">
        <f t="shared" si="10"/>
        <v>4511664.5351999998</v>
      </c>
      <c r="M329" s="33">
        <v>308</v>
      </c>
      <c r="N329" s="38">
        <v>7.7</v>
      </c>
      <c r="O329" s="38">
        <v>5.0999999999999996</v>
      </c>
      <c r="P329" s="38">
        <v>67.5</v>
      </c>
      <c r="Q329" s="38">
        <v>23.4</v>
      </c>
      <c r="R329" s="38">
        <v>5.7</v>
      </c>
      <c r="S329" s="38">
        <v>3.4</v>
      </c>
      <c r="T329" s="38">
        <v>0</v>
      </c>
      <c r="U329" s="34">
        <v>3.03</v>
      </c>
      <c r="V329" s="38">
        <v>8.4</v>
      </c>
      <c r="W329" s="38">
        <v>26</v>
      </c>
      <c r="X329" s="38">
        <v>85.7</v>
      </c>
      <c r="Y329" s="38">
        <v>27.7</v>
      </c>
      <c r="Z329" s="38">
        <v>32.299999999999997</v>
      </c>
      <c r="AA329" s="38">
        <v>15.1</v>
      </c>
      <c r="AB329" s="35">
        <v>256</v>
      </c>
      <c r="AC329" s="38">
        <v>8</v>
      </c>
      <c r="AD329" s="39">
        <f t="shared" si="11"/>
        <v>1154986121.0112</v>
      </c>
    </row>
    <row r="330" spans="1:33" s="40" customFormat="1">
      <c r="A330" s="34">
        <v>2.78</v>
      </c>
      <c r="B330" s="33" t="s">
        <v>132</v>
      </c>
      <c r="C330" s="35">
        <v>12</v>
      </c>
      <c r="D330" s="35">
        <v>38</v>
      </c>
      <c r="E330" s="35">
        <v>31</v>
      </c>
      <c r="F330" s="35">
        <v>14</v>
      </c>
      <c r="G330" s="35">
        <v>4</v>
      </c>
      <c r="H330" s="35">
        <v>1</v>
      </c>
      <c r="I330" s="33">
        <v>0</v>
      </c>
      <c r="J330" s="34">
        <v>58.55</v>
      </c>
      <c r="K330" s="36">
        <v>1167712.23</v>
      </c>
      <c r="L330" s="37">
        <f t="shared" si="10"/>
        <v>3246239.9993999996</v>
      </c>
      <c r="M330" s="33">
        <v>669</v>
      </c>
      <c r="N330" s="38">
        <v>5.6</v>
      </c>
      <c r="O330" s="38">
        <v>9.3000000000000007</v>
      </c>
      <c r="P330" s="38">
        <v>27.9</v>
      </c>
      <c r="Q330" s="38">
        <v>24.6</v>
      </c>
      <c r="R330" s="38">
        <v>12.1</v>
      </c>
      <c r="S330" s="38">
        <v>0.9</v>
      </c>
      <c r="T330" s="38">
        <v>34.5</v>
      </c>
      <c r="U330" s="34">
        <v>4.72</v>
      </c>
      <c r="V330" s="38">
        <v>13.3</v>
      </c>
      <c r="W330" s="38">
        <v>40.299999999999997</v>
      </c>
      <c r="X330" s="38">
        <v>85.3</v>
      </c>
      <c r="Y330" s="38">
        <v>28.1</v>
      </c>
      <c r="Z330" s="38">
        <v>32.9</v>
      </c>
      <c r="AA330" s="38">
        <v>12.3</v>
      </c>
      <c r="AB330" s="35">
        <v>268</v>
      </c>
      <c r="AC330" s="38">
        <v>6.2</v>
      </c>
      <c r="AD330" s="39">
        <f t="shared" si="11"/>
        <v>869992319.8391999</v>
      </c>
    </row>
    <row r="331" spans="1:33" s="40" customFormat="1">
      <c r="A331" s="15">
        <v>2.79</v>
      </c>
      <c r="B331" s="32" t="s">
        <v>121</v>
      </c>
      <c r="C331" s="12">
        <v>30</v>
      </c>
      <c r="D331" s="12">
        <v>26</v>
      </c>
      <c r="E331" s="12">
        <v>20</v>
      </c>
      <c r="F331" s="12">
        <v>10</v>
      </c>
      <c r="G331" s="12">
        <v>9</v>
      </c>
      <c r="H331" s="12">
        <v>2</v>
      </c>
      <c r="I331" s="32">
        <v>3</v>
      </c>
      <c r="J331" s="15">
        <v>70.61</v>
      </c>
      <c r="K331" s="37">
        <v>2369082.09</v>
      </c>
      <c r="L331" s="37">
        <f t="shared" si="10"/>
        <v>6609739.0310999993</v>
      </c>
      <c r="M331" s="32">
        <v>308</v>
      </c>
      <c r="N331" s="14">
        <v>7.1</v>
      </c>
      <c r="O331" s="14">
        <v>4.5</v>
      </c>
      <c r="P331" s="14">
        <v>65.900000000000006</v>
      </c>
      <c r="Q331" s="14">
        <v>27.1</v>
      </c>
      <c r="R331" s="14">
        <v>5.9</v>
      </c>
      <c r="S331" s="14">
        <v>1.1000000000000001</v>
      </c>
      <c r="T331" s="14">
        <v>0</v>
      </c>
      <c r="U331" s="15">
        <v>4.3600000000000003</v>
      </c>
      <c r="V331" s="14">
        <v>9.1</v>
      </c>
      <c r="W331" s="14">
        <v>29.6</v>
      </c>
      <c r="X331" s="14">
        <v>67.8</v>
      </c>
      <c r="Y331" s="14">
        <v>20.9</v>
      </c>
      <c r="Z331" s="14">
        <v>30.8</v>
      </c>
      <c r="AA331" s="14">
        <v>17.3</v>
      </c>
      <c r="AB331" s="12">
        <v>184</v>
      </c>
      <c r="AC331" s="14">
        <v>7.7</v>
      </c>
      <c r="AD331" s="39">
        <f t="shared" si="11"/>
        <v>1216191981.7224</v>
      </c>
    </row>
    <row r="332" spans="1:33" s="40" customFormat="1">
      <c r="A332" s="15">
        <v>2.8</v>
      </c>
      <c r="B332" s="32" t="s">
        <v>102</v>
      </c>
      <c r="C332" s="12">
        <v>17</v>
      </c>
      <c r="D332" s="12">
        <v>35</v>
      </c>
      <c r="E332" s="12">
        <v>28</v>
      </c>
      <c r="F332" s="12">
        <v>15</v>
      </c>
      <c r="G332" s="12">
        <v>2</v>
      </c>
      <c r="H332" s="12">
        <v>1</v>
      </c>
      <c r="I332" s="15">
        <v>2</v>
      </c>
      <c r="J332" s="15">
        <v>69.900000000000006</v>
      </c>
      <c r="K332" s="41">
        <v>2179362.0699999998</v>
      </c>
      <c r="L332" s="37">
        <f t="shared" si="10"/>
        <v>6102213.7959999992</v>
      </c>
      <c r="M332" s="12">
        <v>392</v>
      </c>
      <c r="N332" s="14">
        <v>6.2</v>
      </c>
      <c r="O332" s="14"/>
      <c r="P332" s="14"/>
      <c r="Q332" s="14"/>
      <c r="R332" s="14"/>
      <c r="S332" s="14"/>
      <c r="T332" s="14"/>
      <c r="U332" s="15"/>
      <c r="V332" s="14"/>
      <c r="W332" s="14"/>
      <c r="X332" s="14"/>
      <c r="Y332" s="14"/>
      <c r="Z332" s="14"/>
      <c r="AA332" s="14"/>
      <c r="AB332" s="12"/>
      <c r="AC332" s="14"/>
      <c r="AD332" s="39">
        <f t="shared" si="11"/>
        <v>0</v>
      </c>
    </row>
    <row r="333" spans="1:33" s="40" customFormat="1">
      <c r="A333" s="15">
        <v>2.82</v>
      </c>
      <c r="B333" s="15" t="s">
        <v>90</v>
      </c>
      <c r="C333" s="12"/>
      <c r="D333" s="12"/>
      <c r="E333" s="12"/>
      <c r="F333" s="12"/>
      <c r="G333" s="12"/>
      <c r="H333" s="12"/>
      <c r="I333" s="15"/>
      <c r="J333" s="15">
        <v>81.599999999999994</v>
      </c>
      <c r="K333" s="41">
        <v>343170</v>
      </c>
      <c r="L333" s="37">
        <v>343170</v>
      </c>
      <c r="M333" s="12">
        <v>323</v>
      </c>
      <c r="N333" s="14">
        <v>8</v>
      </c>
      <c r="O333" s="14">
        <v>3.9</v>
      </c>
      <c r="P333" s="14">
        <v>58.1</v>
      </c>
      <c r="Q333" s="14">
        <v>36.6</v>
      </c>
      <c r="R333" s="14">
        <v>2.2999999999999998</v>
      </c>
      <c r="S333" s="14">
        <v>2.4</v>
      </c>
      <c r="T333" s="14">
        <v>0.6</v>
      </c>
      <c r="U333" s="15">
        <v>3.61</v>
      </c>
      <c r="V333" s="14">
        <v>11.8</v>
      </c>
      <c r="W333" s="14">
        <v>35.6</v>
      </c>
      <c r="X333" s="14">
        <v>98.6</v>
      </c>
      <c r="Y333" s="14">
        <v>32.700000000000003</v>
      </c>
      <c r="Z333" s="14">
        <v>33.1</v>
      </c>
      <c r="AA333" s="14">
        <v>14.6</v>
      </c>
      <c r="AB333" s="12">
        <v>154</v>
      </c>
      <c r="AC333" s="14">
        <v>7.7</v>
      </c>
      <c r="AD333" s="39">
        <f t="shared" si="11"/>
        <v>52848180</v>
      </c>
    </row>
    <row r="334" spans="1:33" s="40" customFormat="1">
      <c r="A334" s="34">
        <v>2.82</v>
      </c>
      <c r="B334" s="33" t="s">
        <v>63</v>
      </c>
      <c r="C334" s="35">
        <v>27</v>
      </c>
      <c r="D334" s="35">
        <v>29</v>
      </c>
      <c r="E334" s="35">
        <v>25</v>
      </c>
      <c r="F334" s="35">
        <v>8</v>
      </c>
      <c r="G334" s="35">
        <v>6</v>
      </c>
      <c r="H334" s="35">
        <v>3</v>
      </c>
      <c r="I334" s="33">
        <v>2</v>
      </c>
      <c r="J334" s="34">
        <v>92.3</v>
      </c>
      <c r="K334" s="36">
        <v>4491524.1500000004</v>
      </c>
      <c r="L334" s="37">
        <f t="shared" ref="L334:L365" si="12">A334*K334</f>
        <v>12666098.103</v>
      </c>
      <c r="M334" s="33">
        <v>394</v>
      </c>
      <c r="N334" s="38">
        <v>9.3000000000000007</v>
      </c>
      <c r="O334" s="38">
        <v>4.5999999999999996</v>
      </c>
      <c r="P334" s="38">
        <v>59.2</v>
      </c>
      <c r="Q334" s="38">
        <v>24.6</v>
      </c>
      <c r="R334" s="38">
        <v>12.5</v>
      </c>
      <c r="S334" s="38">
        <v>2.8</v>
      </c>
      <c r="T334" s="38">
        <v>0.9</v>
      </c>
      <c r="U334" s="34">
        <v>3.45</v>
      </c>
      <c r="V334" s="38">
        <v>10.5</v>
      </c>
      <c r="W334" s="38">
        <v>31.7</v>
      </c>
      <c r="X334" s="38">
        <v>91.6</v>
      </c>
      <c r="Y334" s="38">
        <v>30.5</v>
      </c>
      <c r="Z334" s="38">
        <v>33.299999999999997</v>
      </c>
      <c r="AA334" s="38">
        <v>13.2</v>
      </c>
      <c r="AB334" s="35">
        <v>191</v>
      </c>
      <c r="AC334" s="38">
        <v>8.9</v>
      </c>
      <c r="AD334" s="39">
        <f t="shared" si="11"/>
        <v>2419224737.6729999</v>
      </c>
    </row>
    <row r="335" spans="1:33" s="40" customFormat="1">
      <c r="A335" s="34">
        <v>2.84</v>
      </c>
      <c r="B335" s="33" t="s">
        <v>88</v>
      </c>
      <c r="C335" s="33">
        <v>23</v>
      </c>
      <c r="D335" s="33">
        <v>44</v>
      </c>
      <c r="E335" s="33">
        <v>13</v>
      </c>
      <c r="F335" s="33">
        <v>7</v>
      </c>
      <c r="G335" s="33">
        <v>6</v>
      </c>
      <c r="H335" s="33">
        <v>1</v>
      </c>
      <c r="I335" s="33">
        <v>6</v>
      </c>
      <c r="J335" s="34">
        <v>63.97</v>
      </c>
      <c r="K335" s="36">
        <v>1641493.63</v>
      </c>
      <c r="L335" s="37">
        <f t="shared" si="12"/>
        <v>4661841.9091999996</v>
      </c>
      <c r="M335" s="33">
        <v>224</v>
      </c>
      <c r="N335" s="38">
        <v>8.9</v>
      </c>
      <c r="O335" s="38">
        <v>4</v>
      </c>
      <c r="P335" s="38">
        <v>52.6</v>
      </c>
      <c r="Q335" s="38">
        <v>40.1</v>
      </c>
      <c r="R335" s="38">
        <v>5.8</v>
      </c>
      <c r="S335" s="38">
        <v>1.5</v>
      </c>
      <c r="T335" s="38">
        <v>0</v>
      </c>
      <c r="U335" s="34">
        <v>3.53</v>
      </c>
      <c r="V335" s="38">
        <v>10.7</v>
      </c>
      <c r="W335" s="38">
        <v>32.299999999999997</v>
      </c>
      <c r="X335" s="38">
        <v>91.5</v>
      </c>
      <c r="Y335" s="38">
        <v>30.4</v>
      </c>
      <c r="Z335" s="38">
        <v>33.200000000000003</v>
      </c>
      <c r="AA335" s="38">
        <v>13.5</v>
      </c>
      <c r="AB335" s="33">
        <v>118</v>
      </c>
      <c r="AC335" s="38">
        <v>9.3000000000000007</v>
      </c>
      <c r="AD335" s="39">
        <f t="shared" si="11"/>
        <v>550097345.28559995</v>
      </c>
    </row>
    <row r="336" spans="1:33" s="40" customFormat="1">
      <c r="A336" s="34">
        <v>2.85</v>
      </c>
      <c r="B336" s="33" t="s">
        <v>42</v>
      </c>
      <c r="C336" s="35">
        <v>15</v>
      </c>
      <c r="D336" s="35">
        <v>38</v>
      </c>
      <c r="E336" s="35">
        <v>31</v>
      </c>
      <c r="F336" s="35">
        <v>11</v>
      </c>
      <c r="G336" s="35">
        <v>2</v>
      </c>
      <c r="H336" s="35">
        <v>2</v>
      </c>
      <c r="I336" s="33">
        <v>2</v>
      </c>
      <c r="J336" s="34">
        <v>64.319999999999993</v>
      </c>
      <c r="K336" s="36">
        <v>1615259.63</v>
      </c>
      <c r="L336" s="37">
        <f t="shared" si="12"/>
        <v>4603489.9454999994</v>
      </c>
      <c r="M336" s="33">
        <v>355</v>
      </c>
      <c r="N336" s="38">
        <v>7</v>
      </c>
      <c r="O336" s="38">
        <v>4</v>
      </c>
      <c r="P336" s="38">
        <v>38.1</v>
      </c>
      <c r="Q336" s="38">
        <v>46.8</v>
      </c>
      <c r="R336" s="38">
        <v>9.8000000000000007</v>
      </c>
      <c r="S336" s="38">
        <v>4.9000000000000004</v>
      </c>
      <c r="T336" s="38">
        <v>0.4</v>
      </c>
      <c r="U336" s="34">
        <v>3.95</v>
      </c>
      <c r="V336" s="38">
        <v>10.5</v>
      </c>
      <c r="W336" s="38">
        <v>32.4</v>
      </c>
      <c r="X336" s="38">
        <v>81.900000000000006</v>
      </c>
      <c r="Y336" s="38">
        <v>26.5</v>
      </c>
      <c r="Z336" s="38">
        <v>32.299999999999997</v>
      </c>
      <c r="AA336" s="38">
        <v>14.2</v>
      </c>
      <c r="AB336" s="35">
        <v>241</v>
      </c>
      <c r="AC336" s="38">
        <v>7.2</v>
      </c>
      <c r="AD336" s="39">
        <f t="shared" si="11"/>
        <v>1109441076.8655</v>
      </c>
      <c r="AE336" s="43"/>
      <c r="AF336" s="43"/>
      <c r="AG336" s="43"/>
    </row>
    <row r="337" spans="1:33" s="40" customFormat="1">
      <c r="A337" s="34">
        <v>2.85</v>
      </c>
      <c r="B337" s="33" t="s">
        <v>0</v>
      </c>
      <c r="C337" s="35">
        <v>23</v>
      </c>
      <c r="D337" s="35">
        <v>39</v>
      </c>
      <c r="E337" s="35">
        <v>17</v>
      </c>
      <c r="F337" s="35">
        <v>4</v>
      </c>
      <c r="G337" s="35">
        <v>2</v>
      </c>
      <c r="H337" s="35">
        <v>1</v>
      </c>
      <c r="I337" s="33">
        <v>4</v>
      </c>
      <c r="J337" s="34">
        <v>69.67</v>
      </c>
      <c r="K337" s="36">
        <v>1939773.61</v>
      </c>
      <c r="L337" s="37">
        <f t="shared" si="12"/>
        <v>5528354.7885000007</v>
      </c>
      <c r="M337" s="33">
        <v>346</v>
      </c>
      <c r="N337" s="38">
        <v>9.9</v>
      </c>
      <c r="O337" s="38">
        <v>4.8</v>
      </c>
      <c r="P337" s="38">
        <v>65.099999999999994</v>
      </c>
      <c r="Q337" s="38">
        <v>30.2</v>
      </c>
      <c r="R337" s="38">
        <v>2.5</v>
      </c>
      <c r="S337" s="38">
        <v>1</v>
      </c>
      <c r="T337" s="38">
        <v>1.2</v>
      </c>
      <c r="U337" s="34">
        <v>3.78</v>
      </c>
      <c r="V337" s="38">
        <v>11.1</v>
      </c>
      <c r="W337" s="38">
        <v>33.799999999999997</v>
      </c>
      <c r="X337" s="38">
        <v>89.3</v>
      </c>
      <c r="Y337" s="38">
        <v>29.3</v>
      </c>
      <c r="Z337" s="38">
        <v>32.700000000000003</v>
      </c>
      <c r="AA337" s="38">
        <v>13.3</v>
      </c>
      <c r="AB337" s="35">
        <v>152</v>
      </c>
      <c r="AC337" s="38">
        <v>9.3000000000000007</v>
      </c>
      <c r="AD337" s="39">
        <f t="shared" si="11"/>
        <v>840309927.85200012</v>
      </c>
      <c r="AE337" s="43"/>
      <c r="AF337" s="43"/>
      <c r="AG337" s="43"/>
    </row>
    <row r="338" spans="1:33" s="40" customFormat="1">
      <c r="A338" s="34">
        <v>2.86</v>
      </c>
      <c r="B338" s="33" t="s">
        <v>32</v>
      </c>
      <c r="C338" s="35">
        <v>22</v>
      </c>
      <c r="D338" s="35">
        <v>35</v>
      </c>
      <c r="E338" s="35">
        <v>19</v>
      </c>
      <c r="F338" s="35">
        <v>10</v>
      </c>
      <c r="G338" s="35">
        <v>10</v>
      </c>
      <c r="H338" s="35">
        <v>4</v>
      </c>
      <c r="I338" s="33">
        <v>0</v>
      </c>
      <c r="J338" s="34">
        <v>57.02</v>
      </c>
      <c r="K338" s="36">
        <v>1133037.98</v>
      </c>
      <c r="L338" s="37">
        <f t="shared" si="12"/>
        <v>3240488.6228</v>
      </c>
      <c r="M338" s="33">
        <v>411</v>
      </c>
      <c r="N338" s="38">
        <v>9.1</v>
      </c>
      <c r="O338" s="38">
        <v>5.6</v>
      </c>
      <c r="P338" s="38">
        <v>69.099999999999994</v>
      </c>
      <c r="Q338" s="38">
        <v>24.3</v>
      </c>
      <c r="R338" s="38">
        <v>4.3</v>
      </c>
      <c r="S338" s="38">
        <v>1.8</v>
      </c>
      <c r="T338" s="38">
        <v>0.5</v>
      </c>
      <c r="U338" s="34">
        <v>3.96</v>
      </c>
      <c r="V338" s="38">
        <v>10.9</v>
      </c>
      <c r="W338" s="38">
        <v>34.6</v>
      </c>
      <c r="X338" s="38">
        <v>87.4</v>
      </c>
      <c r="Y338" s="38">
        <v>27.5</v>
      </c>
      <c r="Z338" s="38">
        <v>31.5</v>
      </c>
      <c r="AA338" s="38">
        <v>14.5</v>
      </c>
      <c r="AB338" s="35">
        <v>219</v>
      </c>
      <c r="AC338" s="38">
        <v>9</v>
      </c>
      <c r="AD338" s="39">
        <f t="shared" si="11"/>
        <v>709667008.39320004</v>
      </c>
    </row>
    <row r="339" spans="1:33" s="40" customFormat="1">
      <c r="A339" s="34">
        <v>2.86</v>
      </c>
      <c r="B339" s="33" t="s">
        <v>90</v>
      </c>
      <c r="C339" s="33">
        <v>17</v>
      </c>
      <c r="D339" s="33">
        <v>41</v>
      </c>
      <c r="E339" s="33">
        <v>21</v>
      </c>
      <c r="F339" s="33">
        <v>15</v>
      </c>
      <c r="G339" s="33">
        <v>3</v>
      </c>
      <c r="H339" s="33">
        <v>2</v>
      </c>
      <c r="I339" s="33">
        <v>3</v>
      </c>
      <c r="J339" s="34">
        <v>64.97</v>
      </c>
      <c r="K339" s="36">
        <v>1676796.46</v>
      </c>
      <c r="L339" s="37">
        <f t="shared" si="12"/>
        <v>4795637.8755999999</v>
      </c>
      <c r="M339" s="33">
        <v>362</v>
      </c>
      <c r="N339" s="38">
        <v>8.1</v>
      </c>
      <c r="O339" s="38">
        <v>4.7</v>
      </c>
      <c r="P339" s="38">
        <v>50.9</v>
      </c>
      <c r="Q339" s="38">
        <v>38.700000000000003</v>
      </c>
      <c r="R339" s="38">
        <v>5.4</v>
      </c>
      <c r="S339" s="38">
        <v>4.5999999999999996</v>
      </c>
      <c r="T339" s="38">
        <v>0.4</v>
      </c>
      <c r="U339" s="34">
        <v>3.58</v>
      </c>
      <c r="V339" s="38">
        <v>10.4</v>
      </c>
      <c r="W339" s="38">
        <v>30.8</v>
      </c>
      <c r="X339" s="38">
        <v>86</v>
      </c>
      <c r="Y339" s="38">
        <v>29.1</v>
      </c>
      <c r="Z339" s="38">
        <v>33.799999999999997</v>
      </c>
      <c r="AA339" s="38">
        <v>11.7</v>
      </c>
      <c r="AB339" s="33">
        <v>145</v>
      </c>
      <c r="AC339" s="38">
        <v>8.1</v>
      </c>
      <c r="AD339" s="39">
        <f t="shared" si="11"/>
        <v>695367491.96200001</v>
      </c>
    </row>
    <row r="340" spans="1:33" s="40" customFormat="1">
      <c r="A340" s="34">
        <v>2.86</v>
      </c>
      <c r="B340" s="33" t="s">
        <v>102</v>
      </c>
      <c r="C340" s="35">
        <v>17</v>
      </c>
      <c r="D340" s="35">
        <v>42</v>
      </c>
      <c r="E340" s="35">
        <v>23</v>
      </c>
      <c r="F340" s="35">
        <v>9</v>
      </c>
      <c r="G340" s="35">
        <v>3</v>
      </c>
      <c r="H340" s="35">
        <v>6</v>
      </c>
      <c r="I340" s="33">
        <v>1</v>
      </c>
      <c r="J340" s="34">
        <v>67.09</v>
      </c>
      <c r="K340" s="36">
        <v>1956174.06</v>
      </c>
      <c r="L340" s="37">
        <f t="shared" si="12"/>
        <v>5594657.8115999997</v>
      </c>
      <c r="M340" s="33">
        <v>508</v>
      </c>
      <c r="N340" s="38">
        <v>8.4</v>
      </c>
      <c r="O340" s="38">
        <v>4.7</v>
      </c>
      <c r="P340" s="38">
        <v>57.3</v>
      </c>
      <c r="Q340" s="38">
        <v>29.2</v>
      </c>
      <c r="R340" s="38">
        <v>9.1</v>
      </c>
      <c r="S340" s="38">
        <v>2.5</v>
      </c>
      <c r="T340" s="38">
        <v>1.9</v>
      </c>
      <c r="U340" s="34">
        <v>3.5</v>
      </c>
      <c r="V340" s="38">
        <v>8.8000000000000007</v>
      </c>
      <c r="W340" s="38">
        <v>28.2</v>
      </c>
      <c r="X340" s="38">
        <v>80.5</v>
      </c>
      <c r="Y340" s="38">
        <v>25.3</v>
      </c>
      <c r="Z340" s="38">
        <v>31.4</v>
      </c>
      <c r="AA340" s="38">
        <v>14.3</v>
      </c>
      <c r="AB340" s="35">
        <v>299</v>
      </c>
      <c r="AC340" s="38">
        <v>8.1999999999999993</v>
      </c>
      <c r="AD340" s="39">
        <f t="shared" si="11"/>
        <v>1672802685.6683998</v>
      </c>
    </row>
    <row r="341" spans="1:33" s="40" customFormat="1">
      <c r="A341" s="34">
        <v>2.86</v>
      </c>
      <c r="B341" s="33" t="s">
        <v>122</v>
      </c>
      <c r="C341" s="35">
        <v>18</v>
      </c>
      <c r="D341" s="35">
        <v>38</v>
      </c>
      <c r="E341" s="35">
        <v>21</v>
      </c>
      <c r="F341" s="35">
        <v>9</v>
      </c>
      <c r="G341" s="35">
        <v>10</v>
      </c>
      <c r="H341" s="35">
        <v>2</v>
      </c>
      <c r="I341" s="33">
        <v>2</v>
      </c>
      <c r="J341" s="34">
        <v>69.55</v>
      </c>
      <c r="K341" s="36">
        <v>2072188.33</v>
      </c>
      <c r="L341" s="37">
        <f t="shared" si="12"/>
        <v>5926458.6238000002</v>
      </c>
      <c r="M341" s="33">
        <v>588</v>
      </c>
      <c r="N341" s="38">
        <v>9.1999999999999993</v>
      </c>
      <c r="O341" s="38">
        <v>6</v>
      </c>
      <c r="P341" s="38">
        <v>71.3</v>
      </c>
      <c r="Q341" s="38">
        <v>20</v>
      </c>
      <c r="R341" s="38">
        <v>3.6</v>
      </c>
      <c r="S341" s="38">
        <v>4.9000000000000004</v>
      </c>
      <c r="T341" s="38">
        <v>0.2</v>
      </c>
      <c r="U341" s="34">
        <v>2.57</v>
      </c>
      <c r="V341" s="38">
        <v>8.8000000000000007</v>
      </c>
      <c r="W341" s="38">
        <v>27.8</v>
      </c>
      <c r="X341" s="38">
        <v>108.3</v>
      </c>
      <c r="Y341" s="38">
        <v>34.200000000000003</v>
      </c>
      <c r="Z341" s="38">
        <v>31.6</v>
      </c>
      <c r="AA341" s="38">
        <v>15.9</v>
      </c>
      <c r="AB341" s="35">
        <v>325</v>
      </c>
      <c r="AC341" s="38">
        <v>9.1</v>
      </c>
      <c r="AD341" s="39">
        <f t="shared" si="11"/>
        <v>1926099052.7350001</v>
      </c>
      <c r="AE341" s="43"/>
      <c r="AF341" s="43"/>
      <c r="AG341" s="43"/>
    </row>
    <row r="342" spans="1:33" s="40" customFormat="1">
      <c r="A342" s="34">
        <v>2.86</v>
      </c>
      <c r="B342" s="33" t="s">
        <v>122</v>
      </c>
      <c r="C342" s="33">
        <v>23</v>
      </c>
      <c r="D342" s="33">
        <v>26</v>
      </c>
      <c r="E342" s="33">
        <v>29</v>
      </c>
      <c r="F342" s="33">
        <v>10</v>
      </c>
      <c r="G342" s="33">
        <v>9</v>
      </c>
      <c r="H342" s="33">
        <v>0</v>
      </c>
      <c r="I342" s="33">
        <v>3</v>
      </c>
      <c r="J342" s="34">
        <v>74.05</v>
      </c>
      <c r="K342" s="36">
        <v>2288739.38</v>
      </c>
      <c r="L342" s="37">
        <f t="shared" si="12"/>
        <v>6545794.6267999997</v>
      </c>
      <c r="M342" s="33">
        <v>395</v>
      </c>
      <c r="N342" s="38">
        <v>6.6</v>
      </c>
      <c r="O342" s="38">
        <v>6.7</v>
      </c>
      <c r="P342" s="38">
        <v>51.3</v>
      </c>
      <c r="Q342" s="38">
        <v>40.299999999999997</v>
      </c>
      <c r="R342" s="38">
        <v>5.6</v>
      </c>
      <c r="S342" s="38">
        <v>2.2000000000000002</v>
      </c>
      <c r="T342" s="38">
        <v>0.6</v>
      </c>
      <c r="U342" s="34">
        <v>3.79</v>
      </c>
      <c r="V342" s="38">
        <v>11</v>
      </c>
      <c r="W342" s="38">
        <v>32.299999999999997</v>
      </c>
      <c r="X342" s="38">
        <v>85.1</v>
      </c>
      <c r="Y342" s="38">
        <v>29</v>
      </c>
      <c r="Z342" s="38">
        <v>34.1</v>
      </c>
      <c r="AA342" s="38">
        <v>12.8</v>
      </c>
      <c r="AB342" s="33">
        <v>206</v>
      </c>
      <c r="AC342" s="38">
        <v>7.3</v>
      </c>
      <c r="AD342" s="39">
        <f t="shared" si="11"/>
        <v>1348433693.1208</v>
      </c>
    </row>
    <row r="343" spans="1:33">
      <c r="A343" s="34">
        <v>2.87</v>
      </c>
      <c r="B343" s="33" t="s">
        <v>90</v>
      </c>
      <c r="C343" s="33">
        <v>18</v>
      </c>
      <c r="D343" s="33">
        <v>33</v>
      </c>
      <c r="E343" s="33">
        <v>33</v>
      </c>
      <c r="F343" s="33">
        <v>5</v>
      </c>
      <c r="G343" s="33">
        <v>5</v>
      </c>
      <c r="H343" s="33">
        <v>3</v>
      </c>
      <c r="I343" s="33">
        <v>3</v>
      </c>
      <c r="J343" s="34">
        <v>73.88</v>
      </c>
      <c r="K343" s="36">
        <v>2145073.42</v>
      </c>
      <c r="L343" s="37">
        <f t="shared" si="12"/>
        <v>6156360.7154000001</v>
      </c>
      <c r="M343" s="33">
        <v>504</v>
      </c>
      <c r="N343" s="38">
        <v>8.3000000000000007</v>
      </c>
      <c r="O343" s="38">
        <v>4.0999999999999996</v>
      </c>
      <c r="P343" s="38">
        <v>56.9</v>
      </c>
      <c r="Q343" s="38">
        <v>30.4</v>
      </c>
      <c r="R343" s="38">
        <v>10.9</v>
      </c>
      <c r="S343" s="38">
        <v>1.8</v>
      </c>
      <c r="T343" s="38">
        <v>0</v>
      </c>
      <c r="U343" s="34">
        <v>3.54</v>
      </c>
      <c r="V343" s="38">
        <v>11.3</v>
      </c>
      <c r="W343" s="38">
        <v>34.299999999999997</v>
      </c>
      <c r="X343" s="38">
        <v>96.9</v>
      </c>
      <c r="Y343" s="38">
        <v>31.8</v>
      </c>
      <c r="Z343" s="38">
        <v>32.799999999999997</v>
      </c>
      <c r="AA343" s="38">
        <v>14.3</v>
      </c>
      <c r="AB343" s="33">
        <v>222</v>
      </c>
      <c r="AC343" s="38">
        <v>8.1</v>
      </c>
      <c r="AD343" s="39">
        <f t="shared" si="11"/>
        <v>1366712078.8188</v>
      </c>
    </row>
    <row r="344" spans="1:33" s="40" customFormat="1">
      <c r="A344" s="15">
        <v>2.87</v>
      </c>
      <c r="B344" s="32" t="s">
        <v>33</v>
      </c>
      <c r="C344" s="12">
        <v>21</v>
      </c>
      <c r="D344" s="12">
        <v>34</v>
      </c>
      <c r="E344" s="12">
        <v>24</v>
      </c>
      <c r="F344" s="12">
        <v>12</v>
      </c>
      <c r="G344" s="12">
        <v>5</v>
      </c>
      <c r="H344" s="12">
        <v>1</v>
      </c>
      <c r="I344" s="15">
        <v>3</v>
      </c>
      <c r="J344" s="15">
        <v>73.569999999999993</v>
      </c>
      <c r="K344" s="41">
        <v>2567481.21</v>
      </c>
      <c r="L344" s="37">
        <f t="shared" si="12"/>
        <v>7368671.0727000004</v>
      </c>
      <c r="M344" s="12">
        <v>285</v>
      </c>
      <c r="N344" s="14">
        <v>6.2</v>
      </c>
      <c r="O344" s="14"/>
      <c r="P344" s="14"/>
      <c r="Q344" s="14"/>
      <c r="R344" s="14"/>
      <c r="S344" s="14"/>
      <c r="T344" s="14"/>
      <c r="U344" s="15"/>
      <c r="V344" s="14"/>
      <c r="W344" s="14"/>
      <c r="X344" s="14"/>
      <c r="Y344" s="14"/>
      <c r="Z344" s="14"/>
      <c r="AA344" s="14"/>
      <c r="AB344" s="12"/>
      <c r="AC344" s="14"/>
      <c r="AD344" s="39">
        <f t="shared" si="11"/>
        <v>0</v>
      </c>
    </row>
    <row r="345" spans="1:33" s="40" customFormat="1">
      <c r="A345" s="15">
        <v>2.88</v>
      </c>
      <c r="B345" s="32" t="s">
        <v>41</v>
      </c>
      <c r="C345" s="12">
        <v>32</v>
      </c>
      <c r="D345" s="12">
        <v>25</v>
      </c>
      <c r="E345" s="12">
        <v>22</v>
      </c>
      <c r="F345" s="12">
        <v>11</v>
      </c>
      <c r="G345" s="12">
        <v>2</v>
      </c>
      <c r="H345" s="12">
        <v>5</v>
      </c>
      <c r="I345" s="15">
        <v>3</v>
      </c>
      <c r="J345" s="15">
        <v>77.7</v>
      </c>
      <c r="K345" s="41">
        <v>2821895.31</v>
      </c>
      <c r="L345" s="37">
        <f t="shared" si="12"/>
        <v>8127058.4928000001</v>
      </c>
      <c r="M345" s="12">
        <v>538</v>
      </c>
      <c r="N345" s="14">
        <v>6.7</v>
      </c>
      <c r="O345" s="14">
        <v>4.5</v>
      </c>
      <c r="P345" s="14">
        <v>41.2</v>
      </c>
      <c r="Q345" s="14">
        <v>46.3</v>
      </c>
      <c r="R345" s="14">
        <v>7.4</v>
      </c>
      <c r="S345" s="14">
        <v>3.8</v>
      </c>
      <c r="T345" s="14">
        <v>1.3</v>
      </c>
      <c r="U345" s="15">
        <v>4</v>
      </c>
      <c r="V345" s="14">
        <v>11</v>
      </c>
      <c r="W345" s="14">
        <v>32.700000000000003</v>
      </c>
      <c r="X345" s="14">
        <v>81.599999999999994</v>
      </c>
      <c r="Y345" s="14">
        <v>27.4</v>
      </c>
      <c r="Z345" s="14">
        <v>33.6</v>
      </c>
      <c r="AA345" s="14" t="s">
        <v>16</v>
      </c>
      <c r="AB345" s="12">
        <v>230</v>
      </c>
      <c r="AC345" s="14">
        <v>6.9</v>
      </c>
      <c r="AD345" s="39">
        <f t="shared" si="11"/>
        <v>1869223453.3440001</v>
      </c>
      <c r="AE345" s="43"/>
      <c r="AF345" s="43"/>
      <c r="AG345" s="43"/>
    </row>
    <row r="346" spans="1:33" s="40" customFormat="1">
      <c r="A346" s="34">
        <v>2.89</v>
      </c>
      <c r="B346" s="33" t="s">
        <v>102</v>
      </c>
      <c r="C346" s="35">
        <v>17</v>
      </c>
      <c r="D346" s="35">
        <v>44</v>
      </c>
      <c r="E346" s="35">
        <v>17</v>
      </c>
      <c r="F346" s="35">
        <v>13</v>
      </c>
      <c r="G346" s="35">
        <v>4</v>
      </c>
      <c r="H346" s="35">
        <v>3</v>
      </c>
      <c r="I346" s="33">
        <v>5</v>
      </c>
      <c r="J346" s="34">
        <v>62.2</v>
      </c>
      <c r="K346" s="36">
        <v>1526599.08</v>
      </c>
      <c r="L346" s="37">
        <f t="shared" si="12"/>
        <v>4411871.3412000006</v>
      </c>
      <c r="M346" s="33">
        <v>372</v>
      </c>
      <c r="N346" s="38">
        <v>8.1999999999999993</v>
      </c>
      <c r="O346" s="38">
        <v>5.4</v>
      </c>
      <c r="P346" s="38">
        <v>63.8</v>
      </c>
      <c r="Q346" s="38">
        <v>27.5</v>
      </c>
      <c r="R346" s="38">
        <v>5.2</v>
      </c>
      <c r="S346" s="38">
        <v>2.1</v>
      </c>
      <c r="T346" s="38">
        <v>1.4</v>
      </c>
      <c r="U346" s="34">
        <v>3.12</v>
      </c>
      <c r="V346" s="38">
        <v>10</v>
      </c>
      <c r="W346" s="38">
        <v>29.7</v>
      </c>
      <c r="X346" s="38">
        <v>95.3</v>
      </c>
      <c r="Y346" s="38">
        <v>32.200000000000003</v>
      </c>
      <c r="Z346" s="38">
        <v>33.700000000000003</v>
      </c>
      <c r="AA346" s="38">
        <v>12.4</v>
      </c>
      <c r="AB346" s="35">
        <v>208</v>
      </c>
      <c r="AC346" s="38">
        <v>8.1</v>
      </c>
      <c r="AD346" s="39">
        <f t="shared" si="11"/>
        <v>917669238.96960008</v>
      </c>
    </row>
    <row r="347" spans="1:33" s="40" customFormat="1">
      <c r="A347" s="34">
        <v>2.91</v>
      </c>
      <c r="B347" s="33" t="s">
        <v>31</v>
      </c>
      <c r="C347" s="35">
        <v>31</v>
      </c>
      <c r="D347" s="35">
        <v>32</v>
      </c>
      <c r="E347" s="35">
        <v>13</v>
      </c>
      <c r="F347" s="35">
        <v>9</v>
      </c>
      <c r="G347" s="35">
        <v>6</v>
      </c>
      <c r="H347" s="35">
        <v>4</v>
      </c>
      <c r="I347" s="33">
        <v>5</v>
      </c>
      <c r="J347" s="34">
        <v>67.569999999999993</v>
      </c>
      <c r="K347" s="36">
        <v>1961873.13</v>
      </c>
      <c r="L347" s="37">
        <f t="shared" si="12"/>
        <v>5709050.8082999997</v>
      </c>
      <c r="M347" s="33">
        <v>314</v>
      </c>
      <c r="N347" s="38">
        <v>6.5</v>
      </c>
      <c r="O347" s="38">
        <v>4</v>
      </c>
      <c r="P347" s="38">
        <v>64.5</v>
      </c>
      <c r="Q347" s="38">
        <v>28</v>
      </c>
      <c r="R347" s="38">
        <v>5.9</v>
      </c>
      <c r="S347" s="38">
        <v>1.1000000000000001</v>
      </c>
      <c r="T347" s="38">
        <v>0.5</v>
      </c>
      <c r="U347" s="34">
        <v>3.93</v>
      </c>
      <c r="V347" s="38">
        <v>10.8</v>
      </c>
      <c r="W347" s="38">
        <v>34.4</v>
      </c>
      <c r="X347" s="38">
        <v>87.5</v>
      </c>
      <c r="Y347" s="38">
        <v>27.6</v>
      </c>
      <c r="Z347" s="38">
        <v>31.5</v>
      </c>
      <c r="AA347" s="38">
        <v>15</v>
      </c>
      <c r="AB347" s="35">
        <v>159</v>
      </c>
      <c r="AC347" s="38">
        <v>6.8</v>
      </c>
      <c r="AD347" s="39">
        <f t="shared" si="11"/>
        <v>907739078.51969993</v>
      </c>
    </row>
    <row r="348" spans="1:33" s="40" customFormat="1">
      <c r="A348" s="15">
        <v>2.91</v>
      </c>
      <c r="B348" s="32"/>
      <c r="C348" s="12"/>
      <c r="D348" s="12"/>
      <c r="E348" s="12"/>
      <c r="F348" s="12"/>
      <c r="G348" s="12"/>
      <c r="H348" s="12"/>
      <c r="I348" s="68"/>
      <c r="J348" s="15">
        <v>79.260000000000005</v>
      </c>
      <c r="K348" s="41">
        <v>2870758.16</v>
      </c>
      <c r="L348" s="37">
        <f t="shared" si="12"/>
        <v>8353906.245600001</v>
      </c>
      <c r="M348" s="12"/>
      <c r="N348" s="14"/>
      <c r="O348" s="14"/>
      <c r="P348" s="14"/>
      <c r="Q348" s="14"/>
      <c r="R348" s="14"/>
      <c r="S348" s="14"/>
      <c r="T348" s="14"/>
      <c r="U348" s="15"/>
      <c r="V348" s="14"/>
      <c r="W348" s="14"/>
      <c r="X348" s="14"/>
      <c r="Y348" s="14"/>
      <c r="Z348" s="14"/>
      <c r="AA348" s="14"/>
      <c r="AB348" s="12"/>
      <c r="AC348" s="14"/>
      <c r="AD348" s="39">
        <f t="shared" si="11"/>
        <v>0</v>
      </c>
      <c r="AE348" s="43"/>
      <c r="AF348" s="43"/>
      <c r="AG348" s="43"/>
    </row>
    <row r="349" spans="1:33" s="40" customFormat="1">
      <c r="A349" s="34">
        <v>2.92</v>
      </c>
      <c r="B349" s="33" t="s">
        <v>52</v>
      </c>
      <c r="C349" s="33">
        <v>28</v>
      </c>
      <c r="D349" s="33">
        <v>34</v>
      </c>
      <c r="E349" s="33">
        <v>17</v>
      </c>
      <c r="F349" s="33">
        <v>8</v>
      </c>
      <c r="G349" s="33">
        <v>8</v>
      </c>
      <c r="H349" s="33">
        <v>0</v>
      </c>
      <c r="I349" s="33">
        <v>5</v>
      </c>
      <c r="J349" s="34">
        <v>55.07</v>
      </c>
      <c r="K349" s="36">
        <v>879673.8</v>
      </c>
      <c r="L349" s="37">
        <f t="shared" si="12"/>
        <v>2568647.4960000003</v>
      </c>
      <c r="M349" s="33">
        <v>162</v>
      </c>
      <c r="N349" s="38">
        <v>8.5</v>
      </c>
      <c r="O349" s="38">
        <v>3.7</v>
      </c>
      <c r="P349" s="38">
        <v>55.5</v>
      </c>
      <c r="Q349" s="38">
        <v>27.4</v>
      </c>
      <c r="R349" s="38">
        <v>1.7</v>
      </c>
      <c r="S349" s="38">
        <v>15.2</v>
      </c>
      <c r="T349" s="38">
        <v>0.2</v>
      </c>
      <c r="U349" s="34">
        <v>2.85</v>
      </c>
      <c r="V349" s="38">
        <v>8.8000000000000007</v>
      </c>
      <c r="W349" s="38">
        <v>26.8</v>
      </c>
      <c r="X349" s="38">
        <v>93.9</v>
      </c>
      <c r="Y349" s="38">
        <v>30.9</v>
      </c>
      <c r="Z349" s="38">
        <v>32.9</v>
      </c>
      <c r="AA349" s="38">
        <v>15.5</v>
      </c>
      <c r="AB349" s="33">
        <v>101</v>
      </c>
      <c r="AC349" s="38">
        <v>9.1999999999999993</v>
      </c>
      <c r="AD349" s="39">
        <f t="shared" si="11"/>
        <v>259433397.09600002</v>
      </c>
    </row>
    <row r="350" spans="1:33" s="40" customFormat="1">
      <c r="A350" s="34">
        <v>2.93</v>
      </c>
      <c r="B350" s="33" t="s">
        <v>124</v>
      </c>
      <c r="C350" s="33">
        <v>9</v>
      </c>
      <c r="D350" s="33">
        <v>42</v>
      </c>
      <c r="E350" s="33">
        <v>31</v>
      </c>
      <c r="F350" s="33">
        <v>9</v>
      </c>
      <c r="G350" s="33">
        <v>7</v>
      </c>
      <c r="H350" s="33">
        <v>1</v>
      </c>
      <c r="I350" s="33">
        <v>1</v>
      </c>
      <c r="J350" s="34">
        <v>58.79</v>
      </c>
      <c r="K350" s="36">
        <v>1339403.74</v>
      </c>
      <c r="L350" s="37">
        <f t="shared" si="12"/>
        <v>3924452.9582000002</v>
      </c>
      <c r="M350" s="33">
        <v>628</v>
      </c>
      <c r="N350" s="38">
        <v>6.8</v>
      </c>
      <c r="O350" s="38">
        <v>5.3</v>
      </c>
      <c r="P350" s="38">
        <v>49.2</v>
      </c>
      <c r="Q350" s="38">
        <v>31.3</v>
      </c>
      <c r="R350" s="38">
        <v>8</v>
      </c>
      <c r="S350" s="38">
        <v>1.5</v>
      </c>
      <c r="T350" s="38">
        <v>10</v>
      </c>
      <c r="U350" s="34">
        <v>3.08</v>
      </c>
      <c r="V350" s="38">
        <v>8.9</v>
      </c>
      <c r="W350" s="38">
        <v>26.6</v>
      </c>
      <c r="X350" s="38">
        <v>86.5</v>
      </c>
      <c r="Y350" s="38">
        <v>28.9</v>
      </c>
      <c r="Z350" s="38">
        <v>33.299999999999997</v>
      </c>
      <c r="AA350" s="38">
        <v>17.399999999999999</v>
      </c>
      <c r="AB350" s="33">
        <v>337</v>
      </c>
      <c r="AC350" s="38">
        <v>6.7</v>
      </c>
      <c r="AD350" s="39">
        <f t="shared" si="11"/>
        <v>1322540646.9134002</v>
      </c>
    </row>
    <row r="351" spans="1:33" s="40" customFormat="1">
      <c r="A351" s="34">
        <v>2.93</v>
      </c>
      <c r="B351" s="33" t="s">
        <v>122</v>
      </c>
      <c r="C351" s="35">
        <v>24</v>
      </c>
      <c r="D351" s="35">
        <v>35</v>
      </c>
      <c r="E351" s="35">
        <v>16</v>
      </c>
      <c r="F351" s="35">
        <v>10</v>
      </c>
      <c r="G351" s="35">
        <v>7</v>
      </c>
      <c r="H351" s="35">
        <v>6</v>
      </c>
      <c r="I351" s="33">
        <v>2</v>
      </c>
      <c r="J351" s="34">
        <v>66.58</v>
      </c>
      <c r="K351" s="36">
        <v>1609372.94</v>
      </c>
      <c r="L351" s="37">
        <f t="shared" si="12"/>
        <v>4715462.7142000003</v>
      </c>
      <c r="M351" s="33">
        <v>430</v>
      </c>
      <c r="N351" s="38">
        <v>10.199999999999999</v>
      </c>
      <c r="O351" s="38">
        <v>6.7</v>
      </c>
      <c r="P351" s="38">
        <v>34.4</v>
      </c>
      <c r="Q351" s="38">
        <v>49.8</v>
      </c>
      <c r="R351" s="38">
        <v>9.3000000000000007</v>
      </c>
      <c r="S351" s="38">
        <v>5.9</v>
      </c>
      <c r="T351" s="38">
        <v>0.6</v>
      </c>
      <c r="U351" s="34">
        <v>3.68</v>
      </c>
      <c r="V351" s="38">
        <v>11</v>
      </c>
      <c r="W351" s="38">
        <v>33.9</v>
      </c>
      <c r="X351" s="38">
        <v>92</v>
      </c>
      <c r="Y351" s="38">
        <v>29.8</v>
      </c>
      <c r="Z351" s="38">
        <v>32.299999999999997</v>
      </c>
      <c r="AA351" s="38">
        <v>15.2</v>
      </c>
      <c r="AB351" s="35">
        <v>213</v>
      </c>
      <c r="AC351" s="38">
        <v>9.9</v>
      </c>
      <c r="AD351" s="39">
        <f t="shared" si="11"/>
        <v>1004393558.1246001</v>
      </c>
    </row>
    <row r="352" spans="1:33" s="40" customFormat="1">
      <c r="A352" s="34">
        <v>2.94</v>
      </c>
      <c r="B352" s="33" t="s">
        <v>124</v>
      </c>
      <c r="C352" s="33">
        <v>16</v>
      </c>
      <c r="D352" s="33">
        <v>35</v>
      </c>
      <c r="E352" s="33">
        <v>23</v>
      </c>
      <c r="F352" s="33">
        <v>19</v>
      </c>
      <c r="G352" s="33">
        <v>4</v>
      </c>
      <c r="H352" s="33">
        <v>2</v>
      </c>
      <c r="I352" s="33">
        <v>1</v>
      </c>
      <c r="J352" s="34">
        <v>59.66</v>
      </c>
      <c r="K352" s="36">
        <v>1264889.96</v>
      </c>
      <c r="L352" s="37">
        <f t="shared" si="12"/>
        <v>3718776.4823999996</v>
      </c>
      <c r="M352" s="33">
        <v>188</v>
      </c>
      <c r="N352" s="38">
        <v>6.3</v>
      </c>
      <c r="O352" s="38">
        <v>3.4</v>
      </c>
      <c r="P352" s="38">
        <v>62.6</v>
      </c>
      <c r="Q352" s="38">
        <v>25.6</v>
      </c>
      <c r="R352" s="38">
        <v>8.1</v>
      </c>
      <c r="S352" s="38">
        <v>3.6</v>
      </c>
      <c r="T352" s="38">
        <v>0.1</v>
      </c>
      <c r="U352" s="34">
        <v>4.13</v>
      </c>
      <c r="V352" s="38">
        <v>13.8</v>
      </c>
      <c r="W352" s="38">
        <v>39</v>
      </c>
      <c r="X352" s="38">
        <v>94.3</v>
      </c>
      <c r="Y352" s="38">
        <v>33.299999999999997</v>
      </c>
      <c r="Z352" s="38">
        <v>35.299999999999997</v>
      </c>
      <c r="AA352" s="38">
        <v>12.5</v>
      </c>
      <c r="AB352" s="33">
        <v>86</v>
      </c>
      <c r="AC352" s="38">
        <v>6.3</v>
      </c>
      <c r="AD352" s="39">
        <f t="shared" si="11"/>
        <v>319814777.48639995</v>
      </c>
    </row>
    <row r="353" spans="1:33" s="40" customFormat="1">
      <c r="A353" s="34">
        <v>2.94</v>
      </c>
      <c r="B353" s="33" t="s">
        <v>102</v>
      </c>
      <c r="C353" s="35">
        <v>26</v>
      </c>
      <c r="D353" s="35">
        <v>27</v>
      </c>
      <c r="E353" s="35">
        <v>27</v>
      </c>
      <c r="F353" s="35">
        <v>5</v>
      </c>
      <c r="G353" s="35">
        <v>7</v>
      </c>
      <c r="H353" s="35">
        <v>5</v>
      </c>
      <c r="I353" s="33">
        <v>3</v>
      </c>
      <c r="J353" s="34">
        <v>67.569999999999993</v>
      </c>
      <c r="K353" s="36">
        <v>1857220.41</v>
      </c>
      <c r="L353" s="37">
        <f t="shared" si="12"/>
        <v>5460228.0053999992</v>
      </c>
      <c r="M353" s="33">
        <v>156</v>
      </c>
      <c r="N353" s="38">
        <v>7.9</v>
      </c>
      <c r="O353" s="38">
        <v>4.2</v>
      </c>
      <c r="P353" s="38">
        <v>75</v>
      </c>
      <c r="Q353" s="38">
        <v>19.600000000000001</v>
      </c>
      <c r="R353" s="38">
        <v>3.7</v>
      </c>
      <c r="S353" s="38">
        <v>1.7</v>
      </c>
      <c r="T353" s="38">
        <v>0</v>
      </c>
      <c r="U353" s="34">
        <v>3.02</v>
      </c>
      <c r="V353" s="38">
        <v>9.3000000000000007</v>
      </c>
      <c r="W353" s="38">
        <v>27.9</v>
      </c>
      <c r="X353" s="38">
        <v>92.4</v>
      </c>
      <c r="Y353" s="38">
        <v>30.9</v>
      </c>
      <c r="Z353" s="38">
        <v>33.4</v>
      </c>
      <c r="AA353" s="38">
        <v>12.8</v>
      </c>
      <c r="AB353" s="35">
        <v>121</v>
      </c>
      <c r="AC353" s="38">
        <v>8.6</v>
      </c>
      <c r="AD353" s="39">
        <f t="shared" si="11"/>
        <v>660687588.65339994</v>
      </c>
    </row>
    <row r="354" spans="1:33" s="40" customFormat="1">
      <c r="A354" s="34">
        <v>2.95</v>
      </c>
      <c r="B354" s="33" t="s">
        <v>121</v>
      </c>
      <c r="C354" s="35">
        <v>20</v>
      </c>
      <c r="D354" s="35">
        <v>33</v>
      </c>
      <c r="E354" s="35">
        <v>23</v>
      </c>
      <c r="F354" s="35">
        <v>12</v>
      </c>
      <c r="G354" s="35">
        <v>9</v>
      </c>
      <c r="H354" s="35">
        <v>1</v>
      </c>
      <c r="I354" s="33">
        <v>2</v>
      </c>
      <c r="J354" s="34">
        <v>59.79</v>
      </c>
      <c r="K354" s="36">
        <v>1285905.67</v>
      </c>
      <c r="L354" s="37">
        <f t="shared" si="12"/>
        <v>3793421.7264999999</v>
      </c>
      <c r="M354" s="33">
        <v>571</v>
      </c>
      <c r="N354" s="38">
        <v>7.1</v>
      </c>
      <c r="O354" s="38">
        <v>5.9</v>
      </c>
      <c r="P354" s="38">
        <v>53.1</v>
      </c>
      <c r="Q354" s="38">
        <v>34.200000000000003</v>
      </c>
      <c r="R354" s="38">
        <v>6.3</v>
      </c>
      <c r="S354" s="38">
        <v>5.9</v>
      </c>
      <c r="T354" s="38">
        <v>0.5</v>
      </c>
      <c r="U354" s="34">
        <v>3.94</v>
      </c>
      <c r="V354" s="38">
        <v>11.7</v>
      </c>
      <c r="W354" s="38">
        <v>35</v>
      </c>
      <c r="X354" s="38">
        <v>88.7</v>
      </c>
      <c r="Y354" s="38">
        <v>29.8</v>
      </c>
      <c r="Z354" s="38">
        <v>33.6</v>
      </c>
      <c r="AA354" s="38">
        <v>12.4</v>
      </c>
      <c r="AB354" s="35">
        <v>230</v>
      </c>
      <c r="AC354" s="38">
        <v>7.3</v>
      </c>
      <c r="AD354" s="39">
        <f t="shared" si="11"/>
        <v>872486997.09500003</v>
      </c>
    </row>
    <row r="355" spans="1:33" s="40" customFormat="1">
      <c r="A355" s="34">
        <v>2.95</v>
      </c>
      <c r="B355" s="33" t="s">
        <v>121</v>
      </c>
      <c r="C355" s="35">
        <v>26</v>
      </c>
      <c r="D355" s="35">
        <v>31</v>
      </c>
      <c r="E355" s="35">
        <v>24</v>
      </c>
      <c r="F355" s="35">
        <v>9</v>
      </c>
      <c r="G355" s="35">
        <v>7</v>
      </c>
      <c r="H355" s="35">
        <v>3</v>
      </c>
      <c r="I355" s="33">
        <v>2</v>
      </c>
      <c r="J355" s="34">
        <v>62.27</v>
      </c>
      <c r="K355" s="36">
        <v>1576133.02</v>
      </c>
      <c r="L355" s="37">
        <f t="shared" si="12"/>
        <v>4649592.409</v>
      </c>
      <c r="M355" s="33">
        <v>613</v>
      </c>
      <c r="N355" s="38">
        <v>8.6</v>
      </c>
      <c r="O355" s="38">
        <v>8.3000000000000007</v>
      </c>
      <c r="P355" s="38"/>
      <c r="Q355" s="38"/>
      <c r="R355" s="38"/>
      <c r="S355" s="38"/>
      <c r="T355" s="38"/>
      <c r="U355" s="34">
        <v>3.58</v>
      </c>
      <c r="V355" s="38">
        <v>11.4</v>
      </c>
      <c r="W355" s="38">
        <v>35.5</v>
      </c>
      <c r="X355" s="38">
        <v>99.2</v>
      </c>
      <c r="Y355" s="38">
        <v>31.8</v>
      </c>
      <c r="Z355" s="38">
        <v>32</v>
      </c>
      <c r="AA355" s="38">
        <v>14.5</v>
      </c>
      <c r="AB355" s="35">
        <v>274</v>
      </c>
      <c r="AC355" s="38">
        <v>8.1</v>
      </c>
      <c r="AD355" s="39">
        <f t="shared" si="11"/>
        <v>1273988320.066</v>
      </c>
    </row>
    <row r="356" spans="1:33" s="40" customFormat="1">
      <c r="A356" s="34">
        <v>2.95</v>
      </c>
      <c r="B356" s="33" t="s">
        <v>130</v>
      </c>
      <c r="C356" s="35">
        <v>19</v>
      </c>
      <c r="D356" s="35">
        <v>38</v>
      </c>
      <c r="E356" s="35">
        <v>18</v>
      </c>
      <c r="F356" s="35">
        <v>15</v>
      </c>
      <c r="G356" s="35">
        <v>4</v>
      </c>
      <c r="H356" s="35">
        <v>3</v>
      </c>
      <c r="I356" s="33">
        <v>2</v>
      </c>
      <c r="J356" s="34">
        <v>68.22</v>
      </c>
      <c r="K356" s="36">
        <v>1828641.36</v>
      </c>
      <c r="L356" s="37">
        <f t="shared" si="12"/>
        <v>5394492.012000001</v>
      </c>
      <c r="M356" s="33">
        <v>426</v>
      </c>
      <c r="N356" s="38">
        <v>8</v>
      </c>
      <c r="O356" s="38">
        <v>6.4</v>
      </c>
      <c r="P356" s="38">
        <v>65.099999999999994</v>
      </c>
      <c r="Q356" s="38">
        <v>25.2</v>
      </c>
      <c r="R356" s="38">
        <v>6.6</v>
      </c>
      <c r="S356" s="38">
        <v>0.8</v>
      </c>
      <c r="T356" s="38">
        <v>2.2999999999999998</v>
      </c>
      <c r="U356" s="34">
        <v>3.45</v>
      </c>
      <c r="V356" s="38">
        <v>11</v>
      </c>
      <c r="W356" s="38">
        <v>33</v>
      </c>
      <c r="X356" s="38">
        <v>95.6</v>
      </c>
      <c r="Y356" s="38">
        <v>31.8</v>
      </c>
      <c r="Z356" s="38">
        <v>33.299999999999997</v>
      </c>
      <c r="AA356" s="38">
        <v>12.5</v>
      </c>
      <c r="AB356" s="35">
        <v>215</v>
      </c>
      <c r="AC356" s="38">
        <v>8</v>
      </c>
      <c r="AD356" s="39">
        <f t="shared" si="11"/>
        <v>1159815782.5800002</v>
      </c>
    </row>
    <row r="357" spans="1:33" s="40" customFormat="1">
      <c r="A357" s="15">
        <v>2.96</v>
      </c>
      <c r="B357" s="32"/>
      <c r="C357" s="12"/>
      <c r="D357" s="12"/>
      <c r="E357" s="12"/>
      <c r="F357" s="12"/>
      <c r="G357" s="12"/>
      <c r="H357" s="12"/>
      <c r="I357" s="68"/>
      <c r="J357" s="15">
        <v>66.05</v>
      </c>
      <c r="K357" s="41">
        <v>1801830.82</v>
      </c>
      <c r="L357" s="37">
        <f t="shared" si="12"/>
        <v>5333419.2272000005</v>
      </c>
      <c r="M357" s="12"/>
      <c r="N357" s="14"/>
      <c r="O357" s="14"/>
      <c r="P357" s="14"/>
      <c r="Q357" s="14"/>
      <c r="R357" s="14"/>
      <c r="S357" s="14"/>
      <c r="T357" s="14"/>
      <c r="U357" s="15"/>
      <c r="V357" s="14"/>
      <c r="W357" s="14"/>
      <c r="X357" s="14"/>
      <c r="Y357" s="14"/>
      <c r="Z357" s="14"/>
      <c r="AA357" s="14"/>
      <c r="AB357" s="12"/>
      <c r="AC357" s="14"/>
      <c r="AD357" s="39">
        <f t="shared" si="11"/>
        <v>0</v>
      </c>
    </row>
    <row r="358" spans="1:33" s="40" customFormat="1">
      <c r="A358" s="34">
        <v>2.97</v>
      </c>
      <c r="B358" s="33" t="s">
        <v>35</v>
      </c>
      <c r="C358" s="33">
        <v>16</v>
      </c>
      <c r="D358" s="33">
        <v>34</v>
      </c>
      <c r="E358" s="33">
        <v>27</v>
      </c>
      <c r="F358" s="33">
        <v>15</v>
      </c>
      <c r="G358" s="33">
        <v>5</v>
      </c>
      <c r="H358" s="33">
        <v>2</v>
      </c>
      <c r="I358" s="33">
        <v>1</v>
      </c>
      <c r="J358" s="34">
        <v>68.569999999999993</v>
      </c>
      <c r="K358" s="36">
        <v>1658019.49</v>
      </c>
      <c r="L358" s="37">
        <f t="shared" si="12"/>
        <v>4924317.8853000002</v>
      </c>
      <c r="M358" s="33">
        <v>266</v>
      </c>
      <c r="N358" s="38">
        <v>6.9</v>
      </c>
      <c r="O358" s="38">
        <v>4.5</v>
      </c>
      <c r="P358" s="38">
        <v>52.4</v>
      </c>
      <c r="Q358" s="38">
        <v>31.1</v>
      </c>
      <c r="R358" s="38">
        <v>14.4</v>
      </c>
      <c r="S358" s="38">
        <v>2</v>
      </c>
      <c r="T358" s="38">
        <v>0.1</v>
      </c>
      <c r="U358" s="34">
        <v>3.67</v>
      </c>
      <c r="V358" s="38">
        <v>10.5</v>
      </c>
      <c r="W358" s="38">
        <v>32.9</v>
      </c>
      <c r="X358" s="38">
        <v>89.7</v>
      </c>
      <c r="Y358" s="38">
        <v>28.6</v>
      </c>
      <c r="Z358" s="38">
        <v>31.8</v>
      </c>
      <c r="AA358" s="38">
        <v>20</v>
      </c>
      <c r="AB358" s="33">
        <v>148</v>
      </c>
      <c r="AC358" s="38">
        <v>7.5</v>
      </c>
      <c r="AD358" s="39">
        <f t="shared" si="11"/>
        <v>728799047.0244</v>
      </c>
    </row>
    <row r="359" spans="1:33" s="40" customFormat="1">
      <c r="A359" s="34">
        <v>2.97</v>
      </c>
      <c r="B359" s="33" t="s">
        <v>102</v>
      </c>
      <c r="C359" s="35">
        <v>11</v>
      </c>
      <c r="D359" s="35">
        <v>40</v>
      </c>
      <c r="E359" s="35">
        <v>27</v>
      </c>
      <c r="F359" s="35">
        <v>14</v>
      </c>
      <c r="G359" s="35">
        <v>6</v>
      </c>
      <c r="H359" s="35">
        <v>0</v>
      </c>
      <c r="I359" s="33">
        <v>2</v>
      </c>
      <c r="J359" s="34">
        <v>64.739999999999995</v>
      </c>
      <c r="K359" s="36">
        <v>1732971.09</v>
      </c>
      <c r="L359" s="37">
        <f t="shared" si="12"/>
        <v>5146924.1373000005</v>
      </c>
      <c r="M359" s="33">
        <v>440</v>
      </c>
      <c r="N359" s="38">
        <v>6.2</v>
      </c>
      <c r="O359" s="38">
        <v>7.8</v>
      </c>
      <c r="P359" s="38">
        <v>64.099999999999994</v>
      </c>
      <c r="Q359" s="38">
        <v>25.8</v>
      </c>
      <c r="R359" s="38">
        <v>6.5</v>
      </c>
      <c r="S359" s="38">
        <v>3.2</v>
      </c>
      <c r="T359" s="38">
        <v>0.4</v>
      </c>
      <c r="U359" s="34">
        <v>3.75</v>
      </c>
      <c r="V359" s="38">
        <v>10.7</v>
      </c>
      <c r="W359" s="38">
        <v>32.5</v>
      </c>
      <c r="X359" s="38">
        <v>86.6</v>
      </c>
      <c r="Y359" s="38">
        <v>28.4</v>
      </c>
      <c r="Z359" s="38">
        <v>32.799999999999997</v>
      </c>
      <c r="AA359" s="38">
        <v>12.4</v>
      </c>
      <c r="AB359" s="35">
        <v>272</v>
      </c>
      <c r="AC359" s="38">
        <v>6.3</v>
      </c>
      <c r="AD359" s="39">
        <f t="shared" si="11"/>
        <v>1399963365.3456001</v>
      </c>
    </row>
    <row r="360" spans="1:33" s="40" customFormat="1">
      <c r="A360" s="34">
        <v>2.97</v>
      </c>
      <c r="B360" s="33" t="s">
        <v>130</v>
      </c>
      <c r="C360" s="35">
        <v>21</v>
      </c>
      <c r="D360" s="35">
        <v>33</v>
      </c>
      <c r="E360" s="35">
        <v>26</v>
      </c>
      <c r="F360" s="35">
        <v>14</v>
      </c>
      <c r="G360" s="35">
        <v>1</v>
      </c>
      <c r="H360" s="35">
        <v>1</v>
      </c>
      <c r="I360" s="33">
        <v>4</v>
      </c>
      <c r="J360" s="34">
        <v>64.790000000000006</v>
      </c>
      <c r="K360" s="36">
        <v>1777556.44</v>
      </c>
      <c r="L360" s="37">
        <f t="shared" si="12"/>
        <v>5279342.6267999997</v>
      </c>
      <c r="M360" s="33">
        <v>315</v>
      </c>
      <c r="N360" s="38">
        <v>7.4</v>
      </c>
      <c r="O360" s="38">
        <v>4.0999999999999996</v>
      </c>
      <c r="P360" s="38">
        <v>61.5</v>
      </c>
      <c r="Q360" s="38">
        <v>28.6</v>
      </c>
      <c r="R360" s="38">
        <v>3.2</v>
      </c>
      <c r="S360" s="38">
        <v>1.3</v>
      </c>
      <c r="T360" s="38">
        <v>5.4</v>
      </c>
      <c r="U360" s="34">
        <v>3.97</v>
      </c>
      <c r="V360" s="38">
        <v>11.7</v>
      </c>
      <c r="W360" s="38">
        <v>35.5</v>
      </c>
      <c r="X360" s="38">
        <v>89.3</v>
      </c>
      <c r="Y360" s="38">
        <v>29.4</v>
      </c>
      <c r="Z360" s="38">
        <v>32.799999999999997</v>
      </c>
      <c r="AA360" s="38">
        <v>13</v>
      </c>
      <c r="AB360" s="35">
        <v>125</v>
      </c>
      <c r="AC360" s="38">
        <v>7.4</v>
      </c>
      <c r="AD360" s="39">
        <f t="shared" si="11"/>
        <v>659917828.35000002</v>
      </c>
    </row>
    <row r="361" spans="1:33" s="40" customFormat="1">
      <c r="A361" s="15">
        <v>2.97</v>
      </c>
      <c r="B361" s="32" t="s">
        <v>121</v>
      </c>
      <c r="C361" s="12">
        <v>16</v>
      </c>
      <c r="D361" s="12">
        <v>42</v>
      </c>
      <c r="E361" s="12">
        <v>21</v>
      </c>
      <c r="F361" s="12">
        <v>11</v>
      </c>
      <c r="G361" s="12">
        <v>5</v>
      </c>
      <c r="H361" s="12">
        <v>2</v>
      </c>
      <c r="I361" s="15">
        <v>3</v>
      </c>
      <c r="J361" s="15">
        <v>67.47</v>
      </c>
      <c r="K361" s="41">
        <v>1887312.55</v>
      </c>
      <c r="L361" s="37">
        <f t="shared" si="12"/>
        <v>5605318.2735000001</v>
      </c>
      <c r="M361" s="12"/>
      <c r="N361" s="14"/>
      <c r="O361" s="14"/>
      <c r="P361" s="14"/>
      <c r="Q361" s="14"/>
      <c r="R361" s="14"/>
      <c r="S361" s="14"/>
      <c r="T361" s="14"/>
      <c r="U361" s="15"/>
      <c r="V361" s="14"/>
      <c r="W361" s="14"/>
      <c r="X361" s="14"/>
      <c r="Y361" s="14"/>
      <c r="Z361" s="14"/>
      <c r="AA361" s="14"/>
      <c r="AB361" s="12"/>
      <c r="AC361" s="14"/>
      <c r="AD361" s="39">
        <f t="shared" si="11"/>
        <v>0</v>
      </c>
    </row>
    <row r="362" spans="1:33">
      <c r="A362" s="34">
        <v>2.97</v>
      </c>
      <c r="B362" s="33" t="s">
        <v>35</v>
      </c>
      <c r="C362" s="33">
        <v>12</v>
      </c>
      <c r="D362" s="33">
        <v>44</v>
      </c>
      <c r="E362" s="33">
        <v>19</v>
      </c>
      <c r="F362" s="33">
        <v>15</v>
      </c>
      <c r="G362" s="33">
        <v>6</v>
      </c>
      <c r="H362" s="33">
        <v>3</v>
      </c>
      <c r="I362" s="33">
        <v>1</v>
      </c>
      <c r="J362" s="34">
        <v>74.05</v>
      </c>
      <c r="K362" s="33">
        <v>2032806.59</v>
      </c>
      <c r="L362" s="34">
        <f t="shared" si="12"/>
        <v>6037435.572300001</v>
      </c>
      <c r="M362" s="33">
        <v>948</v>
      </c>
      <c r="N362" s="38">
        <v>6.5</v>
      </c>
      <c r="O362" s="38">
        <v>9.5</v>
      </c>
      <c r="P362" s="38">
        <v>34.799999999999997</v>
      </c>
      <c r="Q362" s="38">
        <v>56.6</v>
      </c>
      <c r="R362" s="38">
        <v>6</v>
      </c>
      <c r="S362" s="38">
        <v>2.4</v>
      </c>
      <c r="T362" s="38">
        <v>0.2</v>
      </c>
      <c r="U362" s="34">
        <v>3.48</v>
      </c>
      <c r="V362" s="38">
        <v>9.5</v>
      </c>
      <c r="W362" s="38">
        <v>28</v>
      </c>
      <c r="X362" s="38">
        <v>80.5</v>
      </c>
      <c r="Y362" s="38">
        <v>27.4</v>
      </c>
      <c r="Z362" s="38">
        <v>34</v>
      </c>
      <c r="AA362" s="38">
        <v>13.2</v>
      </c>
      <c r="AB362" s="33">
        <v>434</v>
      </c>
      <c r="AC362" s="38">
        <v>6.7</v>
      </c>
      <c r="AD362" s="62">
        <f t="shared" si="11"/>
        <v>2620247038.3782005</v>
      </c>
    </row>
    <row r="363" spans="1:33" s="40" customFormat="1">
      <c r="A363" s="34">
        <v>2.97</v>
      </c>
      <c r="B363" s="33" t="s">
        <v>121</v>
      </c>
      <c r="C363" s="33">
        <v>25</v>
      </c>
      <c r="D363" s="33">
        <v>36</v>
      </c>
      <c r="E363" s="33">
        <v>16</v>
      </c>
      <c r="F363" s="33">
        <v>9</v>
      </c>
      <c r="G363" s="33">
        <v>8</v>
      </c>
      <c r="H363" s="33">
        <v>2</v>
      </c>
      <c r="I363" s="33">
        <v>4</v>
      </c>
      <c r="J363" s="34">
        <v>77.69</v>
      </c>
      <c r="K363" s="36">
        <v>2730372.64</v>
      </c>
      <c r="L363" s="37">
        <f t="shared" si="12"/>
        <v>8109206.7408000007</v>
      </c>
      <c r="M363" s="33">
        <v>243</v>
      </c>
      <c r="N363" s="38">
        <v>8.3000000000000007</v>
      </c>
      <c r="O363" s="38">
        <v>5.9</v>
      </c>
      <c r="P363" s="38">
        <v>71.5</v>
      </c>
      <c r="Q363" s="38">
        <v>19.5</v>
      </c>
      <c r="R363" s="38">
        <v>6.3</v>
      </c>
      <c r="S363" s="38">
        <v>2.2000000000000002</v>
      </c>
      <c r="T363" s="38">
        <v>0.5</v>
      </c>
      <c r="U363" s="34">
        <v>3.46</v>
      </c>
      <c r="V363" s="38">
        <v>11</v>
      </c>
      <c r="W363" s="38">
        <v>32.5</v>
      </c>
      <c r="X363" s="38">
        <v>93.9</v>
      </c>
      <c r="Y363" s="38">
        <v>31.8</v>
      </c>
      <c r="Z363" s="38">
        <v>33.799999999999997</v>
      </c>
      <c r="AA363" s="38">
        <v>13.7</v>
      </c>
      <c r="AB363" s="33">
        <v>152</v>
      </c>
      <c r="AC363" s="38">
        <v>8</v>
      </c>
      <c r="AD363" s="39">
        <f t="shared" si="11"/>
        <v>1232599424.6016002</v>
      </c>
    </row>
    <row r="364" spans="1:33" s="40" customFormat="1">
      <c r="A364" s="34">
        <v>2.98</v>
      </c>
      <c r="B364" s="33" t="s">
        <v>121</v>
      </c>
      <c r="C364" s="33">
        <v>19</v>
      </c>
      <c r="D364" s="33">
        <v>39</v>
      </c>
      <c r="E364" s="33">
        <v>23</v>
      </c>
      <c r="F364" s="33">
        <v>6</v>
      </c>
      <c r="G364" s="33">
        <v>6</v>
      </c>
      <c r="H364" s="33">
        <v>4</v>
      </c>
      <c r="I364" s="33">
        <v>3</v>
      </c>
      <c r="J364" s="34">
        <v>78.459999999999994</v>
      </c>
      <c r="K364" s="36">
        <v>3292498.51</v>
      </c>
      <c r="L364" s="37">
        <f t="shared" si="12"/>
        <v>9811645.559799999</v>
      </c>
      <c r="M364" s="33">
        <v>368</v>
      </c>
      <c r="N364" s="38">
        <v>7.3</v>
      </c>
      <c r="O364" s="38">
        <v>5.0999999999999996</v>
      </c>
      <c r="P364" s="38">
        <v>46.3</v>
      </c>
      <c r="Q364" s="38">
        <v>39.200000000000003</v>
      </c>
      <c r="R364" s="38">
        <v>6.9</v>
      </c>
      <c r="S364" s="38">
        <v>5.2</v>
      </c>
      <c r="T364" s="38">
        <v>2.4</v>
      </c>
      <c r="U364" s="34">
        <v>3.53</v>
      </c>
      <c r="V364" s="38">
        <v>11.1</v>
      </c>
      <c r="W364" s="38">
        <v>32.6</v>
      </c>
      <c r="X364" s="38">
        <v>92.2</v>
      </c>
      <c r="Y364" s="38">
        <v>31.5</v>
      </c>
      <c r="Z364" s="38">
        <v>34.200000000000003</v>
      </c>
      <c r="AA364" s="38">
        <v>12.8</v>
      </c>
      <c r="AB364" s="33">
        <v>208</v>
      </c>
      <c r="AC364" s="38">
        <v>7.2</v>
      </c>
      <c r="AD364" s="39">
        <f t="shared" si="11"/>
        <v>2040822276.4383998</v>
      </c>
    </row>
    <row r="365" spans="1:33" s="40" customFormat="1">
      <c r="A365" s="15">
        <v>2.99</v>
      </c>
      <c r="B365" s="32" t="s">
        <v>102</v>
      </c>
      <c r="C365" s="12">
        <v>12</v>
      </c>
      <c r="D365" s="12">
        <v>38</v>
      </c>
      <c r="E365" s="12">
        <v>32</v>
      </c>
      <c r="F365" s="12">
        <v>12</v>
      </c>
      <c r="G365" s="12">
        <v>4</v>
      </c>
      <c r="H365" s="12">
        <v>0</v>
      </c>
      <c r="I365" s="32">
        <v>2</v>
      </c>
      <c r="J365" s="15">
        <v>57.46</v>
      </c>
      <c r="K365" s="37">
        <v>1216540.99</v>
      </c>
      <c r="L365" s="37">
        <f t="shared" si="12"/>
        <v>3637457.5601000004</v>
      </c>
      <c r="M365" s="32">
        <v>498</v>
      </c>
      <c r="N365" s="14">
        <v>8.9</v>
      </c>
      <c r="O365" s="14">
        <v>5</v>
      </c>
      <c r="P365" s="14"/>
      <c r="Q365" s="14"/>
      <c r="R365" s="14"/>
      <c r="S365" s="14"/>
      <c r="T365" s="14"/>
      <c r="U365" s="15">
        <v>3.61</v>
      </c>
      <c r="V365" s="14">
        <v>9.9</v>
      </c>
      <c r="W365" s="14">
        <v>31.3</v>
      </c>
      <c r="X365" s="14">
        <v>86.5</v>
      </c>
      <c r="Y365" s="14">
        <v>27.3</v>
      </c>
      <c r="Z365" s="14">
        <v>31.6</v>
      </c>
      <c r="AA365" s="14">
        <v>16</v>
      </c>
      <c r="AB365" s="12">
        <v>269</v>
      </c>
      <c r="AC365" s="14">
        <v>9</v>
      </c>
      <c r="AD365" s="39">
        <f t="shared" si="11"/>
        <v>978476083.66690004</v>
      </c>
    </row>
    <row r="366" spans="1:33" s="40" customFormat="1">
      <c r="A366" s="34">
        <v>2.99</v>
      </c>
      <c r="B366" s="33" t="s">
        <v>17</v>
      </c>
      <c r="C366" s="33">
        <v>27</v>
      </c>
      <c r="D366" s="33">
        <v>35</v>
      </c>
      <c r="E366" s="33">
        <v>14</v>
      </c>
      <c r="F366" s="33">
        <v>9</v>
      </c>
      <c r="G366" s="33">
        <v>7</v>
      </c>
      <c r="H366" s="33">
        <v>5</v>
      </c>
      <c r="I366" s="33">
        <v>3</v>
      </c>
      <c r="J366" s="34">
        <v>65.180000000000007</v>
      </c>
      <c r="K366" s="36">
        <v>1804723.46</v>
      </c>
      <c r="L366" s="37">
        <f t="shared" ref="L366:L397" si="13">A366*K366</f>
        <v>5396123.1454000007</v>
      </c>
      <c r="M366" s="33">
        <v>432</v>
      </c>
      <c r="N366" s="38">
        <v>6.5</v>
      </c>
      <c r="O366" s="38">
        <v>4.0999999999999996</v>
      </c>
      <c r="P366" s="38">
        <v>59.8</v>
      </c>
      <c r="Q366" s="38">
        <v>27.7</v>
      </c>
      <c r="R366" s="38">
        <v>76</v>
      </c>
      <c r="S366" s="38">
        <v>4.8</v>
      </c>
      <c r="T366" s="38">
        <v>0.1</v>
      </c>
      <c r="U366" s="34">
        <v>3.81</v>
      </c>
      <c r="V366" s="38">
        <v>12.2</v>
      </c>
      <c r="W366" s="38">
        <v>37.299999999999997</v>
      </c>
      <c r="X366" s="38">
        <v>97.6</v>
      </c>
      <c r="Y366" s="38">
        <v>32</v>
      </c>
      <c r="Z366" s="38">
        <v>32.700000000000003</v>
      </c>
      <c r="AA366" s="38">
        <v>15.1</v>
      </c>
      <c r="AB366" s="33">
        <v>202</v>
      </c>
      <c r="AC366" s="38">
        <v>6.4</v>
      </c>
      <c r="AD366" s="39">
        <f t="shared" si="11"/>
        <v>1090016875.3708003</v>
      </c>
    </row>
    <row r="367" spans="1:33" s="40" customFormat="1">
      <c r="A367" s="34">
        <v>2.99</v>
      </c>
      <c r="B367" s="33" t="s">
        <v>102</v>
      </c>
      <c r="C367" s="35">
        <v>23</v>
      </c>
      <c r="D367" s="35">
        <v>26</v>
      </c>
      <c r="E367" s="35">
        <v>26</v>
      </c>
      <c r="F367" s="35">
        <v>18</v>
      </c>
      <c r="G367" s="35">
        <v>4</v>
      </c>
      <c r="H367" s="35">
        <v>3</v>
      </c>
      <c r="I367" s="33">
        <v>1</v>
      </c>
      <c r="J367" s="34">
        <v>71.86</v>
      </c>
      <c r="K367" s="36">
        <v>2039899.63</v>
      </c>
      <c r="L367" s="37">
        <f t="shared" si="13"/>
        <v>6099299.8936999999</v>
      </c>
      <c r="M367" s="33">
        <v>435</v>
      </c>
      <c r="N367" s="38">
        <v>6.4</v>
      </c>
      <c r="O367" s="38">
        <v>6.3</v>
      </c>
      <c r="P367" s="38">
        <v>71.7</v>
      </c>
      <c r="Q367" s="38">
        <v>21.7</v>
      </c>
      <c r="R367" s="38">
        <v>4.8</v>
      </c>
      <c r="S367" s="38">
        <v>1.8</v>
      </c>
      <c r="T367" s="38">
        <v>0</v>
      </c>
      <c r="U367" s="34">
        <v>3.39</v>
      </c>
      <c r="V367" s="38">
        <v>10.9</v>
      </c>
      <c r="W367" s="38">
        <v>32.5</v>
      </c>
      <c r="X367" s="38">
        <v>95.7</v>
      </c>
      <c r="Y367" s="38">
        <v>32.200000000000003</v>
      </c>
      <c r="Z367" s="38">
        <v>33.6</v>
      </c>
      <c r="AA367" s="38">
        <v>12.9</v>
      </c>
      <c r="AB367" s="35">
        <v>254</v>
      </c>
      <c r="AC367" s="38">
        <v>6.6</v>
      </c>
      <c r="AD367" s="39">
        <f t="shared" si="11"/>
        <v>1549222172.9998</v>
      </c>
    </row>
    <row r="368" spans="1:33" s="40" customFormat="1">
      <c r="A368" s="15">
        <v>3</v>
      </c>
      <c r="B368" s="32" t="s">
        <v>90</v>
      </c>
      <c r="C368" s="12">
        <v>22</v>
      </c>
      <c r="D368" s="12">
        <v>37</v>
      </c>
      <c r="E368" s="12">
        <v>18</v>
      </c>
      <c r="F368" s="12">
        <v>8</v>
      </c>
      <c r="G368" s="12">
        <v>8</v>
      </c>
      <c r="H368" s="12">
        <v>3</v>
      </c>
      <c r="I368" s="32">
        <v>4</v>
      </c>
      <c r="J368" s="15">
        <v>66.400000000000006</v>
      </c>
      <c r="K368" s="37">
        <v>1786412.59</v>
      </c>
      <c r="L368" s="37">
        <f t="shared" si="13"/>
        <v>5359237.7700000005</v>
      </c>
      <c r="M368" s="32">
        <v>137</v>
      </c>
      <c r="N368" s="14">
        <v>7.1</v>
      </c>
      <c r="O368" s="14">
        <v>3.7</v>
      </c>
      <c r="P368" s="14">
        <v>42</v>
      </c>
      <c r="Q368" s="14">
        <v>46.3</v>
      </c>
      <c r="R368" s="14">
        <v>9.1</v>
      </c>
      <c r="S368" s="14">
        <v>2.2000000000000002</v>
      </c>
      <c r="T368" s="14">
        <v>0.4</v>
      </c>
      <c r="U368" s="15">
        <v>3.67</v>
      </c>
      <c r="V368" s="14">
        <v>10.6</v>
      </c>
      <c r="W368" s="14">
        <v>30.9</v>
      </c>
      <c r="X368" s="14">
        <v>84.1</v>
      </c>
      <c r="Y368" s="14">
        <v>28.9</v>
      </c>
      <c r="Z368" s="14">
        <v>34.299999999999997</v>
      </c>
      <c r="AA368" s="14">
        <v>12.7</v>
      </c>
      <c r="AB368" s="12">
        <v>67</v>
      </c>
      <c r="AC368" s="14">
        <v>7.3</v>
      </c>
      <c r="AD368" s="39">
        <f t="shared" si="11"/>
        <v>359068930.59000003</v>
      </c>
      <c r="AE368" s="43"/>
      <c r="AF368" s="43"/>
      <c r="AG368" s="43"/>
    </row>
    <row r="369" spans="1:33" s="40" customFormat="1">
      <c r="A369" s="15">
        <v>3.01</v>
      </c>
      <c r="B369" s="32" t="s">
        <v>121</v>
      </c>
      <c r="C369" s="12">
        <v>40</v>
      </c>
      <c r="D369" s="12">
        <v>27</v>
      </c>
      <c r="E369" s="12">
        <v>12</v>
      </c>
      <c r="F369" s="12">
        <v>7</v>
      </c>
      <c r="G369" s="12">
        <v>4</v>
      </c>
      <c r="H369" s="12">
        <v>2</v>
      </c>
      <c r="I369" s="32">
        <v>10</v>
      </c>
      <c r="J369" s="15">
        <v>66.599999999999994</v>
      </c>
      <c r="K369" s="37">
        <v>1883464.28</v>
      </c>
      <c r="L369" s="37">
        <f t="shared" si="13"/>
        <v>5669227.4827999994</v>
      </c>
      <c r="M369" s="32">
        <v>299</v>
      </c>
      <c r="N369" s="14">
        <v>8.5</v>
      </c>
      <c r="O369" s="14">
        <v>7.2</v>
      </c>
      <c r="P369" s="14">
        <v>66.599999999999994</v>
      </c>
      <c r="Q369" s="14">
        <v>27.9</v>
      </c>
      <c r="R369" s="14">
        <v>2.4</v>
      </c>
      <c r="S369" s="14">
        <v>1.1000000000000001</v>
      </c>
      <c r="T369" s="14">
        <v>2</v>
      </c>
      <c r="U369" s="15">
        <v>3.76</v>
      </c>
      <c r="V369" s="14">
        <v>9.8000000000000007</v>
      </c>
      <c r="W369" s="14">
        <v>31.3</v>
      </c>
      <c r="X369" s="14">
        <v>83.2</v>
      </c>
      <c r="Y369" s="14">
        <v>26.1</v>
      </c>
      <c r="Z369" s="14">
        <v>31.4</v>
      </c>
      <c r="AA369" s="14">
        <v>14.9</v>
      </c>
      <c r="AB369" s="12">
        <v>165</v>
      </c>
      <c r="AC369" s="14">
        <v>8.9</v>
      </c>
      <c r="AD369" s="39">
        <f t="shared" si="11"/>
        <v>935422534.66199994</v>
      </c>
    </row>
    <row r="370" spans="1:33" s="40" customFormat="1">
      <c r="A370" s="15">
        <v>3.03</v>
      </c>
      <c r="B370" s="32" t="s">
        <v>41</v>
      </c>
      <c r="C370" s="12">
        <v>21</v>
      </c>
      <c r="D370" s="12">
        <v>36</v>
      </c>
      <c r="E370" s="12">
        <v>21</v>
      </c>
      <c r="F370" s="12">
        <v>8</v>
      </c>
      <c r="G370" s="12">
        <v>9</v>
      </c>
      <c r="H370" s="12">
        <v>2</v>
      </c>
      <c r="I370" s="32">
        <v>3</v>
      </c>
      <c r="J370" s="15">
        <v>57.59</v>
      </c>
      <c r="K370" s="37">
        <v>1016276.47</v>
      </c>
      <c r="L370" s="37">
        <f t="shared" si="13"/>
        <v>3079317.7040999997</v>
      </c>
      <c r="M370" s="32">
        <v>318</v>
      </c>
      <c r="N370" s="14">
        <v>10.6</v>
      </c>
      <c r="O370" s="14">
        <v>4.8</v>
      </c>
      <c r="P370" s="14">
        <v>61.1</v>
      </c>
      <c r="Q370" s="14">
        <v>31.4</v>
      </c>
      <c r="R370" s="14">
        <v>6.1</v>
      </c>
      <c r="S370" s="14">
        <v>1.1000000000000001</v>
      </c>
      <c r="T370" s="14">
        <v>0.3</v>
      </c>
      <c r="U370" s="15">
        <v>3.81</v>
      </c>
      <c r="V370" s="14">
        <v>11.2</v>
      </c>
      <c r="W370" s="14">
        <v>34.200000000000003</v>
      </c>
      <c r="X370" s="14">
        <v>89.9</v>
      </c>
      <c r="Y370" s="14">
        <v>29.4</v>
      </c>
      <c r="Z370" s="14">
        <v>32.700000000000003</v>
      </c>
      <c r="AA370" s="14">
        <v>13.2</v>
      </c>
      <c r="AB370" s="12">
        <v>117</v>
      </c>
      <c r="AC370" s="14">
        <v>9.6999999999999993</v>
      </c>
      <c r="AD370" s="39">
        <f t="shared" si="11"/>
        <v>360280171.37969995</v>
      </c>
    </row>
    <row r="371" spans="1:33" s="40" customFormat="1">
      <c r="A371" s="15">
        <v>3.03</v>
      </c>
      <c r="B371" s="32" t="s">
        <v>43</v>
      </c>
      <c r="C371" s="12">
        <v>26</v>
      </c>
      <c r="D371" s="12">
        <v>25</v>
      </c>
      <c r="E371" s="12">
        <v>22</v>
      </c>
      <c r="F371" s="12">
        <v>9</v>
      </c>
      <c r="G371" s="12">
        <v>11</v>
      </c>
      <c r="H371" s="12">
        <v>3</v>
      </c>
      <c r="I371" s="32">
        <v>4</v>
      </c>
      <c r="J371" s="15">
        <v>61.26</v>
      </c>
      <c r="K371" s="37">
        <v>1460769.68</v>
      </c>
      <c r="L371" s="37">
        <f t="shared" si="13"/>
        <v>4426132.1303999992</v>
      </c>
      <c r="M371" s="32">
        <v>1930</v>
      </c>
      <c r="N371" s="14">
        <v>5.4</v>
      </c>
      <c r="O371" s="14">
        <v>5.7</v>
      </c>
      <c r="P371" s="14">
        <v>76.099999999999994</v>
      </c>
      <c r="Q371" s="14">
        <v>20.100000000000001</v>
      </c>
      <c r="R371" s="14">
        <v>2.1</v>
      </c>
      <c r="S371" s="14">
        <v>1.7</v>
      </c>
      <c r="T371" s="14">
        <v>0</v>
      </c>
      <c r="U371" s="15">
        <v>3.31</v>
      </c>
      <c r="V371" s="14">
        <v>10.1</v>
      </c>
      <c r="W371" s="14">
        <v>30.4</v>
      </c>
      <c r="X371" s="14">
        <v>91.7</v>
      </c>
      <c r="Y371" s="14">
        <v>30.4</v>
      </c>
      <c r="Z371" s="14">
        <v>33.200000000000003</v>
      </c>
      <c r="AA371" s="14">
        <v>13.6</v>
      </c>
      <c r="AB371" s="12">
        <v>965</v>
      </c>
      <c r="AC371" s="14">
        <v>5.8</v>
      </c>
      <c r="AD371" s="39">
        <f t="shared" si="11"/>
        <v>4271217505.835999</v>
      </c>
      <c r="AE371" s="43"/>
      <c r="AF371" s="43"/>
      <c r="AG371" s="43"/>
    </row>
    <row r="372" spans="1:33" s="40" customFormat="1">
      <c r="A372" s="15">
        <v>3.04</v>
      </c>
      <c r="B372" s="32" t="s">
        <v>41</v>
      </c>
      <c r="C372" s="12">
        <v>31</v>
      </c>
      <c r="D372" s="12">
        <v>31</v>
      </c>
      <c r="E372" s="12">
        <v>16</v>
      </c>
      <c r="F372" s="12">
        <v>12</v>
      </c>
      <c r="G372" s="12">
        <v>0</v>
      </c>
      <c r="H372" s="12">
        <v>3</v>
      </c>
      <c r="I372" s="32">
        <v>8</v>
      </c>
      <c r="J372" s="15">
        <v>56.87</v>
      </c>
      <c r="K372" s="37">
        <v>1078379.8</v>
      </c>
      <c r="L372" s="37">
        <f t="shared" si="13"/>
        <v>3278274.5920000002</v>
      </c>
      <c r="M372" s="32">
        <v>129</v>
      </c>
      <c r="N372" s="14">
        <v>7.9</v>
      </c>
      <c r="O372" s="14">
        <v>3.6</v>
      </c>
      <c r="P372" s="14">
        <v>69.099999999999994</v>
      </c>
      <c r="Q372" s="14">
        <v>19</v>
      </c>
      <c r="R372" s="14">
        <v>8.9</v>
      </c>
      <c r="S372" s="14">
        <v>3</v>
      </c>
      <c r="T372" s="14">
        <v>0</v>
      </c>
      <c r="U372" s="15">
        <v>3.81</v>
      </c>
      <c r="V372" s="14">
        <v>12</v>
      </c>
      <c r="W372" s="14">
        <v>34.700000000000003</v>
      </c>
      <c r="X372" s="14">
        <v>90.9</v>
      </c>
      <c r="Y372" s="14">
        <v>31.5</v>
      </c>
      <c r="Z372" s="14">
        <v>34.6</v>
      </c>
      <c r="AA372" s="14">
        <v>12.4</v>
      </c>
      <c r="AB372" s="12">
        <v>53</v>
      </c>
      <c r="AC372" s="14">
        <v>7.6</v>
      </c>
      <c r="AD372" s="39">
        <f t="shared" si="11"/>
        <v>173748553.37600002</v>
      </c>
      <c r="AE372" s="43"/>
      <c r="AF372" s="43"/>
      <c r="AG372" s="43"/>
    </row>
    <row r="373" spans="1:33">
      <c r="A373" s="34">
        <v>3.04</v>
      </c>
      <c r="B373" s="33" t="s">
        <v>124</v>
      </c>
      <c r="C373" s="33">
        <v>16</v>
      </c>
      <c r="D373" s="33">
        <v>37</v>
      </c>
      <c r="E373" s="33">
        <v>21</v>
      </c>
      <c r="F373" s="33">
        <v>16</v>
      </c>
      <c r="G373" s="33">
        <v>9</v>
      </c>
      <c r="H373" s="33">
        <v>1</v>
      </c>
      <c r="I373" s="33">
        <v>1</v>
      </c>
      <c r="J373" s="34">
        <v>73.099999999999994</v>
      </c>
      <c r="K373" s="36">
        <v>2177805.29</v>
      </c>
      <c r="L373" s="37">
        <f t="shared" si="13"/>
        <v>6620528.0816000002</v>
      </c>
      <c r="M373" s="33">
        <v>448</v>
      </c>
      <c r="N373" s="38">
        <v>7.5</v>
      </c>
      <c r="O373" s="38">
        <v>6.8</v>
      </c>
      <c r="P373" s="38">
        <v>61.2</v>
      </c>
      <c r="Q373" s="38">
        <v>29.6</v>
      </c>
      <c r="R373" s="38">
        <v>7.4</v>
      </c>
      <c r="S373" s="38">
        <v>1.3</v>
      </c>
      <c r="T373" s="38">
        <v>0.5</v>
      </c>
      <c r="U373" s="34">
        <v>3.74</v>
      </c>
      <c r="V373" s="38">
        <v>11.4</v>
      </c>
      <c r="W373" s="38">
        <v>33.4</v>
      </c>
      <c r="X373" s="38">
        <v>89.3</v>
      </c>
      <c r="Y373" s="38">
        <v>30.6</v>
      </c>
      <c r="Z373" s="38">
        <v>34.200000000000003</v>
      </c>
      <c r="AA373" s="38">
        <v>14</v>
      </c>
      <c r="AB373" s="33">
        <v>219</v>
      </c>
      <c r="AC373" s="38">
        <v>7.6</v>
      </c>
      <c r="AD373" s="39">
        <f t="shared" si="11"/>
        <v>1449895649.8704</v>
      </c>
    </row>
    <row r="374" spans="1:33" s="40" customFormat="1">
      <c r="A374" s="15">
        <v>3.05</v>
      </c>
      <c r="B374" s="32"/>
      <c r="C374" s="12"/>
      <c r="D374" s="12"/>
      <c r="E374" s="12"/>
      <c r="F374" s="12"/>
      <c r="G374" s="12"/>
      <c r="H374" s="12"/>
      <c r="I374" s="68"/>
      <c r="J374" s="15">
        <v>71.7</v>
      </c>
      <c r="K374" s="41">
        <v>2104625.7599999998</v>
      </c>
      <c r="L374" s="37">
        <f t="shared" si="13"/>
        <v>6419108.567999999</v>
      </c>
      <c r="M374" s="12"/>
      <c r="N374" s="14"/>
      <c r="O374" s="14"/>
      <c r="P374" s="14"/>
      <c r="Q374" s="14"/>
      <c r="R374" s="14"/>
      <c r="S374" s="14"/>
      <c r="T374" s="14"/>
      <c r="U374" s="15"/>
      <c r="V374" s="14"/>
      <c r="W374" s="14"/>
      <c r="X374" s="14"/>
      <c r="Y374" s="14"/>
      <c r="Z374" s="14"/>
      <c r="AA374" s="14"/>
      <c r="AB374" s="12"/>
      <c r="AC374" s="14"/>
      <c r="AD374" s="39">
        <f t="shared" si="11"/>
        <v>0</v>
      </c>
    </row>
    <row r="375" spans="1:33" s="40" customFormat="1">
      <c r="A375" s="34">
        <v>3.06</v>
      </c>
      <c r="B375" s="33" t="s">
        <v>124</v>
      </c>
      <c r="C375" s="35">
        <v>16</v>
      </c>
      <c r="D375" s="35">
        <v>41</v>
      </c>
      <c r="E375" s="35">
        <v>21</v>
      </c>
      <c r="F375" s="35">
        <v>12</v>
      </c>
      <c r="G375" s="35">
        <v>6</v>
      </c>
      <c r="H375" s="35">
        <v>2</v>
      </c>
      <c r="I375" s="33">
        <v>2</v>
      </c>
      <c r="J375" s="34">
        <v>64.98</v>
      </c>
      <c r="K375" s="36">
        <v>1609138.09</v>
      </c>
      <c r="L375" s="37">
        <f t="shared" si="13"/>
        <v>4923962.5554</v>
      </c>
      <c r="M375" s="33">
        <v>340</v>
      </c>
      <c r="N375" s="38">
        <v>6.8</v>
      </c>
      <c r="O375" s="38">
        <v>6.2</v>
      </c>
      <c r="P375" s="38">
        <v>66.8</v>
      </c>
      <c r="Q375" s="38">
        <v>28.3</v>
      </c>
      <c r="R375" s="38">
        <v>3.7</v>
      </c>
      <c r="S375" s="38">
        <v>1.1000000000000001</v>
      </c>
      <c r="T375" s="38">
        <v>0.1</v>
      </c>
      <c r="U375" s="34">
        <v>3.99</v>
      </c>
      <c r="V375" s="38">
        <v>12.7</v>
      </c>
      <c r="W375" s="38">
        <v>37</v>
      </c>
      <c r="X375" s="38">
        <v>92.6</v>
      </c>
      <c r="Y375" s="38">
        <v>31.7</v>
      </c>
      <c r="Z375" s="38">
        <v>34.200000000000003</v>
      </c>
      <c r="AA375" s="38">
        <v>12.7</v>
      </c>
      <c r="AB375" s="35">
        <v>119</v>
      </c>
      <c r="AC375" s="38">
        <v>7.2</v>
      </c>
      <c r="AD375" s="39">
        <f t="shared" si="11"/>
        <v>585951544.09259999</v>
      </c>
    </row>
    <row r="376" spans="1:33" s="40" customFormat="1">
      <c r="A376" s="34">
        <v>3.06</v>
      </c>
      <c r="B376" s="33" t="s">
        <v>101</v>
      </c>
      <c r="C376" s="33">
        <v>30</v>
      </c>
      <c r="D376" s="33">
        <v>29</v>
      </c>
      <c r="E376" s="33">
        <v>11</v>
      </c>
      <c r="F376" s="33">
        <v>13</v>
      </c>
      <c r="G376" s="33">
        <v>7</v>
      </c>
      <c r="H376" s="33">
        <v>5</v>
      </c>
      <c r="I376" s="33">
        <v>5</v>
      </c>
      <c r="J376" s="34">
        <v>63.52</v>
      </c>
      <c r="K376" s="36">
        <v>1695149.12</v>
      </c>
      <c r="L376" s="37">
        <f t="shared" si="13"/>
        <v>5187156.3072000006</v>
      </c>
      <c r="M376" s="33">
        <v>326</v>
      </c>
      <c r="N376" s="38">
        <v>7.9</v>
      </c>
      <c r="O376" s="38">
        <v>8.5</v>
      </c>
      <c r="P376" s="38">
        <v>74.7</v>
      </c>
      <c r="Q376" s="38">
        <v>13.7</v>
      </c>
      <c r="R376" s="38">
        <v>8.8000000000000007</v>
      </c>
      <c r="S376" s="38">
        <v>2.8</v>
      </c>
      <c r="T376" s="38">
        <v>0</v>
      </c>
      <c r="U376" s="34">
        <v>3.66</v>
      </c>
      <c r="V376" s="38">
        <v>11.4</v>
      </c>
      <c r="W376" s="38">
        <v>33.6</v>
      </c>
      <c r="X376" s="38">
        <v>91.7</v>
      </c>
      <c r="Y376" s="38">
        <v>31.1</v>
      </c>
      <c r="Z376" s="38">
        <v>33.9</v>
      </c>
      <c r="AA376" s="38">
        <v>14</v>
      </c>
      <c r="AB376" s="33">
        <v>167</v>
      </c>
      <c r="AC376" s="38">
        <v>7.9</v>
      </c>
      <c r="AD376" s="39">
        <f t="shared" si="11"/>
        <v>866255103.30240011</v>
      </c>
    </row>
    <row r="377" spans="1:33" s="40" customFormat="1">
      <c r="A377" s="34">
        <v>3.06</v>
      </c>
      <c r="B377" s="33" t="s">
        <v>121</v>
      </c>
      <c r="C377" s="35">
        <v>23</v>
      </c>
      <c r="D377" s="35">
        <v>26</v>
      </c>
      <c r="E377" s="35">
        <v>28</v>
      </c>
      <c r="F377" s="35">
        <v>12</v>
      </c>
      <c r="G377" s="35">
        <v>7</v>
      </c>
      <c r="H377" s="35">
        <v>1</v>
      </c>
      <c r="I377" s="33">
        <v>3</v>
      </c>
      <c r="J377" s="34">
        <v>69.12</v>
      </c>
      <c r="K377" s="36">
        <v>1808187.04</v>
      </c>
      <c r="L377" s="37">
        <f t="shared" si="13"/>
        <v>5533052.3424000004</v>
      </c>
      <c r="M377" s="33">
        <v>327</v>
      </c>
      <c r="N377" s="38">
        <v>7.7</v>
      </c>
      <c r="O377" s="38">
        <v>6.3</v>
      </c>
      <c r="P377" s="38">
        <v>60.6</v>
      </c>
      <c r="Q377" s="38">
        <v>28.7</v>
      </c>
      <c r="R377" s="38">
        <v>4.0999999999999996</v>
      </c>
      <c r="S377" s="38">
        <v>2.2000000000000002</v>
      </c>
      <c r="T377" s="38">
        <v>4.4000000000000004</v>
      </c>
      <c r="U377" s="34">
        <v>3.82</v>
      </c>
      <c r="V377" s="38">
        <v>12</v>
      </c>
      <c r="W377" s="38">
        <v>36</v>
      </c>
      <c r="X377" s="38">
        <v>94.1</v>
      </c>
      <c r="Y377" s="38">
        <v>31.4</v>
      </c>
      <c r="Z377" s="38">
        <v>33.299999999999997</v>
      </c>
      <c r="AA377" s="38">
        <v>12.7</v>
      </c>
      <c r="AB377" s="35">
        <v>159</v>
      </c>
      <c r="AC377" s="38">
        <v>7.5</v>
      </c>
      <c r="AD377" s="39">
        <f t="shared" si="11"/>
        <v>879755322.44160008</v>
      </c>
    </row>
    <row r="378" spans="1:33" s="40" customFormat="1">
      <c r="A378" s="34">
        <v>3.06</v>
      </c>
      <c r="B378" s="33" t="s">
        <v>112</v>
      </c>
      <c r="C378" s="35">
        <v>28</v>
      </c>
      <c r="D378" s="35">
        <v>32</v>
      </c>
      <c r="E378" s="35">
        <v>18</v>
      </c>
      <c r="F378" s="35">
        <v>10</v>
      </c>
      <c r="G378" s="35">
        <v>6</v>
      </c>
      <c r="H378" s="35">
        <v>5</v>
      </c>
      <c r="I378" s="33">
        <v>1</v>
      </c>
      <c r="J378" s="34">
        <v>60.55</v>
      </c>
      <c r="K378" s="36">
        <v>1812492.75</v>
      </c>
      <c r="L378" s="37">
        <f t="shared" si="13"/>
        <v>5546227.8150000004</v>
      </c>
      <c r="M378" s="33">
        <v>348</v>
      </c>
      <c r="N378" s="38">
        <v>7.2</v>
      </c>
      <c r="O378" s="38">
        <v>3.3</v>
      </c>
      <c r="P378" s="38">
        <v>53</v>
      </c>
      <c r="Q378" s="38">
        <v>33.799999999999997</v>
      </c>
      <c r="R378" s="38">
        <v>6.8</v>
      </c>
      <c r="S378" s="38">
        <v>4</v>
      </c>
      <c r="T378" s="38">
        <v>2.4</v>
      </c>
      <c r="U378" s="34">
        <v>3.71</v>
      </c>
      <c r="V378" s="38">
        <v>11.5</v>
      </c>
      <c r="W378" s="38">
        <v>34.799999999999997</v>
      </c>
      <c r="X378" s="38">
        <v>93.8</v>
      </c>
      <c r="Y378" s="38">
        <v>31</v>
      </c>
      <c r="Z378" s="38">
        <v>33.1</v>
      </c>
      <c r="AA378" s="38">
        <v>13.9</v>
      </c>
      <c r="AB378" s="35">
        <v>163</v>
      </c>
      <c r="AC378" s="38">
        <v>7.4</v>
      </c>
      <c r="AD378" s="39">
        <f t="shared" si="11"/>
        <v>904035133.84500003</v>
      </c>
      <c r="AE378" s="43"/>
      <c r="AF378" s="43"/>
      <c r="AG378" s="43"/>
    </row>
    <row r="379" spans="1:33" s="40" customFormat="1">
      <c r="A379" s="15">
        <v>3.06</v>
      </c>
      <c r="B379" s="32" t="s">
        <v>35</v>
      </c>
      <c r="C379" s="12">
        <v>19</v>
      </c>
      <c r="D379" s="12">
        <v>30</v>
      </c>
      <c r="E379" s="12">
        <v>26</v>
      </c>
      <c r="F379" s="12">
        <v>13</v>
      </c>
      <c r="G379" s="12">
        <v>6</v>
      </c>
      <c r="H379" s="12">
        <v>4</v>
      </c>
      <c r="I379" s="32">
        <v>2</v>
      </c>
      <c r="J379" s="15">
        <v>68.430000000000007</v>
      </c>
      <c r="K379" s="37">
        <v>2255081.0099999998</v>
      </c>
      <c r="L379" s="37">
        <f t="shared" si="13"/>
        <v>6900547.8905999996</v>
      </c>
      <c r="M379" s="32">
        <v>340</v>
      </c>
      <c r="N379" s="14">
        <v>7.3</v>
      </c>
      <c r="O379" s="14">
        <v>3.8</v>
      </c>
      <c r="P379" s="14">
        <v>54</v>
      </c>
      <c r="Q379" s="14">
        <v>35.799999999999997</v>
      </c>
      <c r="R379" s="14">
        <v>4.3</v>
      </c>
      <c r="S379" s="14">
        <v>4.4000000000000004</v>
      </c>
      <c r="T379" s="14">
        <v>1.5</v>
      </c>
      <c r="U379" s="15">
        <v>3.15</v>
      </c>
      <c r="V379" s="14">
        <v>9.1999999999999993</v>
      </c>
      <c r="W379" s="14">
        <v>28</v>
      </c>
      <c r="X379" s="14">
        <v>88.9</v>
      </c>
      <c r="Y379" s="14">
        <v>29.2</v>
      </c>
      <c r="Z379" s="14">
        <v>32.799999999999997</v>
      </c>
      <c r="AA379" s="14">
        <v>13.3</v>
      </c>
      <c r="AB379" s="12">
        <v>196</v>
      </c>
      <c r="AC379" s="14">
        <v>7.3</v>
      </c>
      <c r="AD379" s="39">
        <f t="shared" si="11"/>
        <v>1352507386.5576</v>
      </c>
    </row>
    <row r="380" spans="1:33" s="40" customFormat="1">
      <c r="A380" s="34">
        <v>3.06</v>
      </c>
      <c r="B380" s="33" t="s">
        <v>102</v>
      </c>
      <c r="C380" s="35">
        <v>21</v>
      </c>
      <c r="D380" s="35">
        <v>33</v>
      </c>
      <c r="E380" s="35">
        <v>23</v>
      </c>
      <c r="F380" s="35">
        <v>9</v>
      </c>
      <c r="G380" s="35">
        <v>8</v>
      </c>
      <c r="H380" s="35">
        <v>3</v>
      </c>
      <c r="I380" s="33">
        <v>3</v>
      </c>
      <c r="J380" s="34">
        <v>75.540000000000006</v>
      </c>
      <c r="K380" s="36">
        <v>2815154.42</v>
      </c>
      <c r="L380" s="37">
        <f t="shared" si="13"/>
        <v>8614372.5252</v>
      </c>
      <c r="M380" s="33">
        <v>359</v>
      </c>
      <c r="N380" s="38">
        <v>9.4</v>
      </c>
      <c r="O380" s="38">
        <v>7.6</v>
      </c>
      <c r="P380" s="38">
        <v>69.2</v>
      </c>
      <c r="Q380" s="38">
        <v>22.4</v>
      </c>
      <c r="R380" s="38">
        <v>4</v>
      </c>
      <c r="S380" s="38">
        <v>2.7</v>
      </c>
      <c r="T380" s="38">
        <v>1.7</v>
      </c>
      <c r="U380" s="34">
        <v>3.63</v>
      </c>
      <c r="V380" s="38">
        <v>12.7</v>
      </c>
      <c r="W380" s="38">
        <v>33.299999999999997</v>
      </c>
      <c r="X380" s="38">
        <v>91.7</v>
      </c>
      <c r="Y380" s="38">
        <v>35.1</v>
      </c>
      <c r="Z380" s="38">
        <v>38.200000000000003</v>
      </c>
      <c r="AA380" s="38">
        <v>13.4</v>
      </c>
      <c r="AB380" s="35">
        <v>205</v>
      </c>
      <c r="AC380" s="38">
        <v>9.1999999999999993</v>
      </c>
      <c r="AD380" s="39">
        <f t="shared" si="11"/>
        <v>1765946367.6659999</v>
      </c>
    </row>
    <row r="381" spans="1:33" s="40" customFormat="1">
      <c r="A381" s="15">
        <v>3.07</v>
      </c>
      <c r="B381" s="32"/>
      <c r="C381" s="12"/>
      <c r="D381" s="12"/>
      <c r="E381" s="12"/>
      <c r="F381" s="12"/>
      <c r="G381" s="12"/>
      <c r="H381" s="12"/>
      <c r="I381" s="15"/>
      <c r="J381" s="15">
        <v>65.239999999999995</v>
      </c>
      <c r="K381" s="41">
        <v>1581477.03</v>
      </c>
      <c r="L381" s="37">
        <f t="shared" si="13"/>
        <v>4855134.4820999997</v>
      </c>
      <c r="M381" s="12"/>
      <c r="N381" s="14"/>
      <c r="O381" s="14"/>
      <c r="P381" s="14"/>
      <c r="Q381" s="14"/>
      <c r="R381" s="14"/>
      <c r="S381" s="14"/>
      <c r="T381" s="14"/>
      <c r="U381" s="15"/>
      <c r="V381" s="14"/>
      <c r="W381" s="14"/>
      <c r="X381" s="14"/>
      <c r="Y381" s="14"/>
      <c r="Z381" s="14"/>
      <c r="AA381" s="14"/>
      <c r="AB381" s="12"/>
      <c r="AC381" s="14"/>
      <c r="AD381" s="39">
        <f t="shared" si="11"/>
        <v>0</v>
      </c>
    </row>
    <row r="382" spans="1:33" s="40" customFormat="1">
      <c r="A382" s="34">
        <v>3.07</v>
      </c>
      <c r="B382" s="33" t="s">
        <v>90</v>
      </c>
      <c r="C382" s="33">
        <v>19</v>
      </c>
      <c r="D382" s="33">
        <v>34</v>
      </c>
      <c r="E382" s="33">
        <v>27</v>
      </c>
      <c r="F382" s="33">
        <v>13</v>
      </c>
      <c r="G382" s="33">
        <v>3</v>
      </c>
      <c r="H382" s="33">
        <v>1</v>
      </c>
      <c r="I382" s="33">
        <v>6</v>
      </c>
      <c r="J382" s="34">
        <v>65.03</v>
      </c>
      <c r="K382" s="36">
        <v>1720688.76</v>
      </c>
      <c r="L382" s="37">
        <f t="shared" si="13"/>
        <v>5282514.4931999994</v>
      </c>
      <c r="M382" s="33">
        <v>295</v>
      </c>
      <c r="N382" s="38">
        <v>7.4</v>
      </c>
      <c r="O382" s="38">
        <v>6.6</v>
      </c>
      <c r="P382" s="38">
        <v>48.9</v>
      </c>
      <c r="Q382" s="38">
        <v>30.1</v>
      </c>
      <c r="R382" s="38">
        <v>7.8</v>
      </c>
      <c r="S382" s="38">
        <v>2.8</v>
      </c>
      <c r="T382" s="38">
        <v>10.4</v>
      </c>
      <c r="U382" s="34">
        <v>3.83</v>
      </c>
      <c r="V382" s="38">
        <v>12.3</v>
      </c>
      <c r="W382" s="38">
        <v>36.6</v>
      </c>
      <c r="X382" s="38">
        <v>95.4</v>
      </c>
      <c r="Y382" s="38">
        <v>32.200000000000003</v>
      </c>
      <c r="Z382" s="38">
        <v>33.700000000000003</v>
      </c>
      <c r="AA382" s="38">
        <v>13</v>
      </c>
      <c r="AB382" s="33">
        <v>154</v>
      </c>
      <c r="AC382" s="38">
        <v>7.4</v>
      </c>
      <c r="AD382" s="39">
        <f t="shared" si="11"/>
        <v>813507231.95279992</v>
      </c>
    </row>
    <row r="383" spans="1:33" s="40" customFormat="1">
      <c r="A383" s="34">
        <v>3.07</v>
      </c>
      <c r="B383" s="33" t="s">
        <v>90</v>
      </c>
      <c r="C383" s="35">
        <v>17</v>
      </c>
      <c r="D383" s="35">
        <v>33</v>
      </c>
      <c r="E383" s="35">
        <v>25</v>
      </c>
      <c r="F383" s="35">
        <v>15</v>
      </c>
      <c r="G383" s="35">
        <v>8</v>
      </c>
      <c r="H383" s="35">
        <v>0</v>
      </c>
      <c r="I383" s="33">
        <v>3</v>
      </c>
      <c r="J383" s="34">
        <v>67.180000000000007</v>
      </c>
      <c r="K383" s="36">
        <v>1741802.42</v>
      </c>
      <c r="L383" s="37">
        <f t="shared" si="13"/>
        <v>5347333.4293999998</v>
      </c>
      <c r="M383" s="33">
        <v>465</v>
      </c>
      <c r="N383" s="38">
        <v>6.6</v>
      </c>
      <c r="O383" s="38">
        <v>4.7</v>
      </c>
      <c r="P383" s="38">
        <v>42.7</v>
      </c>
      <c r="Q383" s="38">
        <v>46.5</v>
      </c>
      <c r="R383" s="38">
        <v>5.9</v>
      </c>
      <c r="S383" s="38">
        <v>3.5</v>
      </c>
      <c r="T383" s="38">
        <v>1.4</v>
      </c>
      <c r="U383" s="34">
        <v>4.18</v>
      </c>
      <c r="V383" s="38">
        <v>11.7</v>
      </c>
      <c r="W383" s="38">
        <v>35.5</v>
      </c>
      <c r="X383" s="38">
        <v>84.9</v>
      </c>
      <c r="Y383" s="38">
        <v>28.1</v>
      </c>
      <c r="Z383" s="38">
        <v>33</v>
      </c>
      <c r="AA383" s="38">
        <v>14</v>
      </c>
      <c r="AB383" s="35">
        <v>248</v>
      </c>
      <c r="AC383" s="38">
        <v>7.4</v>
      </c>
      <c r="AD383" s="39">
        <f t="shared" si="11"/>
        <v>1326138690.4912</v>
      </c>
    </row>
    <row r="384" spans="1:33" s="40" customFormat="1">
      <c r="A384" s="15">
        <v>3.07</v>
      </c>
      <c r="B384" s="32" t="s">
        <v>132</v>
      </c>
      <c r="C384" s="12">
        <v>25</v>
      </c>
      <c r="D384" s="12">
        <v>37</v>
      </c>
      <c r="E384" s="12">
        <v>28</v>
      </c>
      <c r="F384" s="12">
        <v>7</v>
      </c>
      <c r="G384" s="12">
        <v>2</v>
      </c>
      <c r="H384" s="12">
        <v>1</v>
      </c>
      <c r="I384" s="15">
        <v>0</v>
      </c>
      <c r="J384" s="15">
        <v>75.91</v>
      </c>
      <c r="K384" s="41">
        <v>3027252.8</v>
      </c>
      <c r="L384" s="37">
        <f t="shared" si="13"/>
        <v>9293666.095999999</v>
      </c>
      <c r="M384" s="12">
        <v>326</v>
      </c>
      <c r="N384" s="14">
        <v>7.8</v>
      </c>
      <c r="O384" s="14"/>
      <c r="P384" s="14"/>
      <c r="Q384" s="14"/>
      <c r="R384" s="14"/>
      <c r="S384" s="14"/>
      <c r="T384" s="14"/>
      <c r="U384" s="15"/>
      <c r="V384" s="14"/>
      <c r="W384" s="14"/>
      <c r="X384" s="14"/>
      <c r="Y384" s="14"/>
      <c r="Z384" s="14"/>
      <c r="AA384" s="14"/>
      <c r="AB384" s="12"/>
      <c r="AC384" s="14"/>
      <c r="AD384" s="39">
        <f t="shared" si="11"/>
        <v>0</v>
      </c>
    </row>
    <row r="385" spans="1:33" s="40" customFormat="1">
      <c r="A385" s="34">
        <v>3.09</v>
      </c>
      <c r="B385" s="33" t="s">
        <v>0</v>
      </c>
      <c r="C385" s="35">
        <v>37</v>
      </c>
      <c r="D385" s="35">
        <v>22</v>
      </c>
      <c r="E385" s="35">
        <v>17</v>
      </c>
      <c r="F385" s="35">
        <v>13</v>
      </c>
      <c r="G385" s="35">
        <v>4</v>
      </c>
      <c r="H385" s="35">
        <v>2</v>
      </c>
      <c r="I385" s="33">
        <v>5</v>
      </c>
      <c r="J385" s="34">
        <v>55.52</v>
      </c>
      <c r="K385" s="36">
        <v>1028909.45</v>
      </c>
      <c r="L385" s="37">
        <f t="shared" si="13"/>
        <v>3179330.2004999998</v>
      </c>
      <c r="M385" s="33">
        <v>441</v>
      </c>
      <c r="N385" s="38">
        <v>8.4</v>
      </c>
      <c r="O385" s="38">
        <v>7.2</v>
      </c>
      <c r="P385" s="38">
        <v>57.8</v>
      </c>
      <c r="Q385" s="38">
        <v>32.1</v>
      </c>
      <c r="R385" s="38">
        <v>3.8</v>
      </c>
      <c r="S385" s="38">
        <v>2.2000000000000002</v>
      </c>
      <c r="T385" s="38">
        <v>2.4</v>
      </c>
      <c r="U385" s="34">
        <v>3.59</v>
      </c>
      <c r="V385" s="38">
        <v>11</v>
      </c>
      <c r="W385" s="38">
        <v>34.1</v>
      </c>
      <c r="X385" s="38">
        <v>94.9</v>
      </c>
      <c r="Y385" s="38">
        <v>30.6</v>
      </c>
      <c r="Z385" s="38">
        <v>32.299999999999997</v>
      </c>
      <c r="AA385" s="38">
        <v>14.6</v>
      </c>
      <c r="AB385" s="35">
        <v>210</v>
      </c>
      <c r="AC385" s="38">
        <v>8.1</v>
      </c>
      <c r="AD385" s="39">
        <f t="shared" si="11"/>
        <v>667659342.1049999</v>
      </c>
    </row>
    <row r="386" spans="1:33" s="40" customFormat="1">
      <c r="A386" s="34">
        <v>3.1</v>
      </c>
      <c r="B386" s="33" t="s">
        <v>132</v>
      </c>
      <c r="C386" s="33">
        <v>15</v>
      </c>
      <c r="D386" s="33">
        <v>35</v>
      </c>
      <c r="E386" s="33">
        <v>26</v>
      </c>
      <c r="F386" s="33">
        <v>13</v>
      </c>
      <c r="G386" s="33">
        <v>10</v>
      </c>
      <c r="H386" s="33">
        <v>3</v>
      </c>
      <c r="I386" s="33">
        <v>0</v>
      </c>
      <c r="J386" s="34">
        <v>56.47</v>
      </c>
      <c r="K386" s="36">
        <v>1051876.3799999999</v>
      </c>
      <c r="L386" s="37">
        <f t="shared" si="13"/>
        <v>3260816.7779999999</v>
      </c>
      <c r="M386" s="33"/>
      <c r="N386" s="38"/>
      <c r="O386" s="38">
        <v>5.8</v>
      </c>
      <c r="P386" s="38">
        <v>62</v>
      </c>
      <c r="Q386" s="38">
        <v>27.1</v>
      </c>
      <c r="R386" s="38">
        <v>3.4</v>
      </c>
      <c r="S386" s="38">
        <v>3.3</v>
      </c>
      <c r="T386" s="38">
        <v>4.2</v>
      </c>
      <c r="U386" s="34">
        <v>4.22</v>
      </c>
      <c r="V386" s="38">
        <v>127</v>
      </c>
      <c r="W386" s="38">
        <v>39.200000000000003</v>
      </c>
      <c r="X386" s="38">
        <v>92.8</v>
      </c>
      <c r="Y386" s="38">
        <v>30.1</v>
      </c>
      <c r="Z386" s="38">
        <v>32.4</v>
      </c>
      <c r="AA386" s="38">
        <v>13.5</v>
      </c>
      <c r="AB386" s="33">
        <v>226</v>
      </c>
      <c r="AC386" s="38">
        <v>7</v>
      </c>
      <c r="AD386" s="39">
        <f t="shared" ref="AD386:AD449" si="14">(L386*AB386)</f>
        <v>736944591.82799995</v>
      </c>
    </row>
    <row r="387" spans="1:33" s="40" customFormat="1">
      <c r="A387" s="15">
        <v>3.1</v>
      </c>
      <c r="B387" s="32" t="s">
        <v>31</v>
      </c>
      <c r="C387" s="12">
        <v>23</v>
      </c>
      <c r="D387" s="12">
        <v>33</v>
      </c>
      <c r="E387" s="12">
        <v>22</v>
      </c>
      <c r="F387" s="12">
        <v>8</v>
      </c>
      <c r="G387" s="12">
        <v>8</v>
      </c>
      <c r="H387" s="12">
        <v>2</v>
      </c>
      <c r="I387" s="15">
        <v>4</v>
      </c>
      <c r="J387" s="15">
        <v>65.47</v>
      </c>
      <c r="K387" s="41">
        <v>1567618.61</v>
      </c>
      <c r="L387" s="37">
        <f t="shared" si="13"/>
        <v>4859617.6910000006</v>
      </c>
      <c r="M387" s="12"/>
      <c r="N387" s="14" t="s">
        <v>38</v>
      </c>
      <c r="O387" s="14"/>
      <c r="P387" s="14"/>
      <c r="Q387" s="14"/>
      <c r="R387" s="14"/>
      <c r="S387" s="14"/>
      <c r="T387" s="14"/>
      <c r="U387" s="15"/>
      <c r="V387" s="14"/>
      <c r="W387" s="14"/>
      <c r="X387" s="14"/>
      <c r="Y387" s="14"/>
      <c r="Z387" s="14"/>
      <c r="AA387" s="14"/>
      <c r="AB387" s="12"/>
      <c r="AC387" s="14"/>
      <c r="AD387" s="39">
        <f t="shared" si="14"/>
        <v>0</v>
      </c>
    </row>
    <row r="388" spans="1:33" s="40" customFormat="1">
      <c r="A388" s="15">
        <v>3.11</v>
      </c>
      <c r="B388" s="32" t="s">
        <v>87</v>
      </c>
      <c r="C388" s="12">
        <v>28</v>
      </c>
      <c r="D388" s="12">
        <v>28</v>
      </c>
      <c r="E388" s="12">
        <v>20</v>
      </c>
      <c r="F388" s="12">
        <v>10</v>
      </c>
      <c r="G388" s="12">
        <v>7</v>
      </c>
      <c r="H388" s="12">
        <v>2</v>
      </c>
      <c r="I388" s="32">
        <v>6</v>
      </c>
      <c r="J388" s="15">
        <v>61.28</v>
      </c>
      <c r="K388" s="37">
        <v>1275584.7</v>
      </c>
      <c r="L388" s="37">
        <f t="shared" si="13"/>
        <v>3967068.4169999999</v>
      </c>
      <c r="M388" s="32">
        <v>578</v>
      </c>
      <c r="N388" s="14">
        <v>7.8</v>
      </c>
      <c r="O388" s="14">
        <v>7.7</v>
      </c>
      <c r="P388" s="14">
        <v>61.9</v>
      </c>
      <c r="Q388" s="14">
        <v>30.5</v>
      </c>
      <c r="R388" s="14">
        <v>4.7</v>
      </c>
      <c r="S388" s="14">
        <v>0.1</v>
      </c>
      <c r="T388" s="14">
        <v>2.8</v>
      </c>
      <c r="U388" s="15">
        <v>4</v>
      </c>
      <c r="V388" s="14">
        <v>12.2</v>
      </c>
      <c r="W388" s="14">
        <v>37.799999999999997</v>
      </c>
      <c r="X388" s="14">
        <v>94.4</v>
      </c>
      <c r="Y388" s="14">
        <v>30.6</v>
      </c>
      <c r="Z388" s="14">
        <v>32.4</v>
      </c>
      <c r="AA388" s="14">
        <v>13.6</v>
      </c>
      <c r="AB388" s="12">
        <v>275</v>
      </c>
      <c r="AC388" s="14">
        <v>8.1</v>
      </c>
      <c r="AD388" s="39">
        <f t="shared" si="14"/>
        <v>1090943814.675</v>
      </c>
      <c r="AE388" s="43"/>
      <c r="AF388" s="43"/>
      <c r="AG388" s="43"/>
    </row>
    <row r="389" spans="1:33" s="40" customFormat="1">
      <c r="A389" s="34">
        <v>3.11</v>
      </c>
      <c r="B389" s="33" t="s">
        <v>122</v>
      </c>
      <c r="C389" s="33">
        <v>25</v>
      </c>
      <c r="D389" s="33">
        <v>29</v>
      </c>
      <c r="E389" s="33">
        <v>24</v>
      </c>
      <c r="F389" s="33">
        <v>9</v>
      </c>
      <c r="G389" s="33">
        <v>5</v>
      </c>
      <c r="H389" s="33">
        <v>3</v>
      </c>
      <c r="I389" s="33">
        <v>5</v>
      </c>
      <c r="J389" s="34">
        <v>60.41</v>
      </c>
      <c r="K389" s="36">
        <v>1371761.77</v>
      </c>
      <c r="L389" s="37">
        <f t="shared" si="13"/>
        <v>4266179.1047</v>
      </c>
      <c r="M389" s="33">
        <v>437</v>
      </c>
      <c r="N389" s="38">
        <v>7.9</v>
      </c>
      <c r="O389" s="38">
        <v>5.3</v>
      </c>
      <c r="P389" s="38">
        <v>66</v>
      </c>
      <c r="Q389" s="38">
        <v>24</v>
      </c>
      <c r="R389" s="38">
        <v>73</v>
      </c>
      <c r="S389" s="38">
        <v>2.7</v>
      </c>
      <c r="T389" s="38">
        <v>0</v>
      </c>
      <c r="U389" s="34">
        <v>405</v>
      </c>
      <c r="V389" s="38">
        <v>11.8</v>
      </c>
      <c r="W389" s="38">
        <v>36</v>
      </c>
      <c r="X389" s="38">
        <v>88.8</v>
      </c>
      <c r="Y389" s="38">
        <v>29.2</v>
      </c>
      <c r="Z389" s="38">
        <v>32.9</v>
      </c>
      <c r="AA389" s="38">
        <v>13.8</v>
      </c>
      <c r="AB389" s="33">
        <v>238</v>
      </c>
      <c r="AC389" s="38">
        <v>7.9</v>
      </c>
      <c r="AD389" s="39">
        <f t="shared" si="14"/>
        <v>1015350626.9186</v>
      </c>
    </row>
    <row r="390" spans="1:33" s="40" customFormat="1">
      <c r="A390" s="34">
        <v>3.11</v>
      </c>
      <c r="B390" s="33" t="s">
        <v>35</v>
      </c>
      <c r="C390" s="35">
        <v>19</v>
      </c>
      <c r="D390" s="35">
        <v>34</v>
      </c>
      <c r="E390" s="35">
        <v>22</v>
      </c>
      <c r="F390" s="35">
        <v>13</v>
      </c>
      <c r="G390" s="35">
        <v>7</v>
      </c>
      <c r="H390" s="35">
        <v>5</v>
      </c>
      <c r="I390" s="33">
        <v>1</v>
      </c>
      <c r="J390" s="34">
        <v>69.599999999999994</v>
      </c>
      <c r="K390" s="36">
        <v>2124783.35</v>
      </c>
      <c r="L390" s="37">
        <f t="shared" si="13"/>
        <v>6608076.2185000004</v>
      </c>
      <c r="M390" s="33">
        <v>470</v>
      </c>
      <c r="N390" s="38">
        <v>9.1999999999999993</v>
      </c>
      <c r="O390" s="38">
        <v>8.4</v>
      </c>
      <c r="P390" s="38">
        <v>69.400000000000006</v>
      </c>
      <c r="Q390" s="38">
        <v>19.899999999999999</v>
      </c>
      <c r="R390" s="38">
        <v>4.7</v>
      </c>
      <c r="S390" s="38">
        <v>0.8</v>
      </c>
      <c r="T390" s="38">
        <v>5.2</v>
      </c>
      <c r="U390" s="34">
        <v>4.03</v>
      </c>
      <c r="V390" s="38">
        <v>11.5</v>
      </c>
      <c r="W390" s="38">
        <v>35.6</v>
      </c>
      <c r="X390" s="38">
        <v>88.2</v>
      </c>
      <c r="Y390" s="38">
        <v>28.5</v>
      </c>
      <c r="Z390" s="38">
        <v>32.299999999999997</v>
      </c>
      <c r="AA390" s="38">
        <v>16.5</v>
      </c>
      <c r="AB390" s="35">
        <v>219</v>
      </c>
      <c r="AC390" s="38">
        <v>9.1999999999999993</v>
      </c>
      <c r="AD390" s="39">
        <f t="shared" si="14"/>
        <v>1447168691.8515</v>
      </c>
    </row>
    <row r="391" spans="1:33" s="40" customFormat="1">
      <c r="A391" s="34">
        <v>3.12</v>
      </c>
      <c r="B391" s="35" t="s">
        <v>17</v>
      </c>
      <c r="C391" s="33">
        <v>20</v>
      </c>
      <c r="D391" s="33">
        <v>34</v>
      </c>
      <c r="E391" s="33">
        <v>23</v>
      </c>
      <c r="F391" s="33">
        <v>8</v>
      </c>
      <c r="G391" s="33">
        <v>4</v>
      </c>
      <c r="H391" s="33">
        <v>4</v>
      </c>
      <c r="I391" s="33">
        <v>7</v>
      </c>
      <c r="J391" s="34">
        <v>62.91</v>
      </c>
      <c r="K391" s="36">
        <v>1524420.99</v>
      </c>
      <c r="L391" s="37">
        <f t="shared" si="13"/>
        <v>4756193.4888000004</v>
      </c>
      <c r="M391" s="33">
        <v>401</v>
      </c>
      <c r="N391" s="38">
        <v>7.8</v>
      </c>
      <c r="O391" s="38">
        <v>4.8</v>
      </c>
      <c r="P391" s="38">
        <v>32.700000000000003</v>
      </c>
      <c r="Q391" s="38">
        <v>28.7</v>
      </c>
      <c r="R391" s="38">
        <v>10.5</v>
      </c>
      <c r="S391" s="38">
        <v>4</v>
      </c>
      <c r="T391" s="38">
        <v>24.1</v>
      </c>
      <c r="U391" s="34">
        <v>3.57</v>
      </c>
      <c r="V391" s="38">
        <v>10.8</v>
      </c>
      <c r="W391" s="38">
        <v>32.700000000000003</v>
      </c>
      <c r="X391" s="38">
        <v>91.7</v>
      </c>
      <c r="Y391" s="38">
        <v>30.3</v>
      </c>
      <c r="Z391" s="38">
        <v>33</v>
      </c>
      <c r="AA391" s="38">
        <v>13.3</v>
      </c>
      <c r="AB391" s="33">
        <v>199</v>
      </c>
      <c r="AC391" s="38">
        <v>8.5</v>
      </c>
      <c r="AD391" s="39">
        <f t="shared" si="14"/>
        <v>946482504.27120006</v>
      </c>
    </row>
    <row r="392" spans="1:33" s="40" customFormat="1">
      <c r="A392" s="15">
        <v>3.12</v>
      </c>
      <c r="B392" s="32"/>
      <c r="C392" s="12"/>
      <c r="D392" s="12"/>
      <c r="E392" s="12"/>
      <c r="F392" s="12"/>
      <c r="G392" s="12"/>
      <c r="H392" s="12"/>
      <c r="I392" s="68"/>
      <c r="J392" s="15">
        <v>71.23</v>
      </c>
      <c r="K392" s="41">
        <v>2467101.0299999998</v>
      </c>
      <c r="L392" s="37">
        <f t="shared" si="13"/>
        <v>7697355.2135999994</v>
      </c>
      <c r="M392" s="12"/>
      <c r="N392" s="14"/>
      <c r="O392" s="14"/>
      <c r="P392" s="14"/>
      <c r="Q392" s="14"/>
      <c r="R392" s="14"/>
      <c r="S392" s="14"/>
      <c r="T392" s="14"/>
      <c r="U392" s="15"/>
      <c r="V392" s="14"/>
      <c r="W392" s="14"/>
      <c r="X392" s="14"/>
      <c r="Y392" s="14"/>
      <c r="Z392" s="14"/>
      <c r="AA392" s="14"/>
      <c r="AB392" s="12"/>
      <c r="AC392" s="14"/>
      <c r="AD392" s="39">
        <f t="shared" si="14"/>
        <v>0</v>
      </c>
      <c r="AE392" s="43"/>
      <c r="AF392" s="43"/>
      <c r="AG392" s="43"/>
    </row>
    <row r="393" spans="1:33" s="40" customFormat="1">
      <c r="A393" s="34">
        <v>3.14</v>
      </c>
      <c r="B393" s="33" t="s">
        <v>42</v>
      </c>
      <c r="C393" s="35">
        <v>18</v>
      </c>
      <c r="D393" s="35">
        <v>39</v>
      </c>
      <c r="E393" s="35">
        <v>18</v>
      </c>
      <c r="F393" s="35">
        <v>9</v>
      </c>
      <c r="G393" s="35">
        <v>10</v>
      </c>
      <c r="H393" s="35">
        <v>3</v>
      </c>
      <c r="I393" s="33">
        <v>3</v>
      </c>
      <c r="J393" s="34">
        <v>63.27</v>
      </c>
      <c r="K393" s="36">
        <v>1544767.26</v>
      </c>
      <c r="L393" s="37">
        <f t="shared" si="13"/>
        <v>4850569.1963999998</v>
      </c>
      <c r="M393" s="33">
        <v>255</v>
      </c>
      <c r="N393" s="38">
        <v>6.7</v>
      </c>
      <c r="O393" s="38">
        <v>4.5</v>
      </c>
      <c r="P393" s="38">
        <v>73.900000000000006</v>
      </c>
      <c r="Q393" s="38">
        <v>21.9</v>
      </c>
      <c r="R393" s="38">
        <v>3</v>
      </c>
      <c r="S393" s="38">
        <v>1.2</v>
      </c>
      <c r="T393" s="38">
        <v>0</v>
      </c>
      <c r="U393" s="34">
        <v>2.82</v>
      </c>
      <c r="V393" s="38">
        <v>8.5</v>
      </c>
      <c r="W393" s="38">
        <v>25.7</v>
      </c>
      <c r="X393" s="38">
        <v>91.1</v>
      </c>
      <c r="Y393" s="38">
        <v>30.1</v>
      </c>
      <c r="Z393" s="38">
        <v>33</v>
      </c>
      <c r="AA393" s="38">
        <v>16.100000000000001</v>
      </c>
      <c r="AB393" s="35">
        <v>131</v>
      </c>
      <c r="AC393" s="38">
        <v>7.2</v>
      </c>
      <c r="AD393" s="39">
        <f t="shared" si="14"/>
        <v>635424564.72839999</v>
      </c>
      <c r="AE393" s="43"/>
      <c r="AF393" s="43"/>
      <c r="AG393" s="43"/>
    </row>
    <row r="394" spans="1:33" s="40" customFormat="1">
      <c r="A394" s="34">
        <v>3.14</v>
      </c>
      <c r="B394" s="33" t="s">
        <v>17</v>
      </c>
      <c r="C394" s="33">
        <v>21</v>
      </c>
      <c r="D394" s="33">
        <v>35</v>
      </c>
      <c r="E394" s="33">
        <v>18</v>
      </c>
      <c r="F394" s="33">
        <v>11</v>
      </c>
      <c r="G394" s="33">
        <v>11</v>
      </c>
      <c r="H394" s="33">
        <v>0</v>
      </c>
      <c r="I394" s="33">
        <v>4</v>
      </c>
      <c r="J394" s="34">
        <v>65.650000000000006</v>
      </c>
      <c r="K394" s="36">
        <v>1912387.81</v>
      </c>
      <c r="L394" s="37">
        <f t="shared" si="13"/>
        <v>6004897.7234000005</v>
      </c>
      <c r="M394" s="33">
        <v>241</v>
      </c>
      <c r="N394" s="38">
        <v>8.1</v>
      </c>
      <c r="O394" s="38">
        <v>5.7</v>
      </c>
      <c r="P394" s="38">
        <v>70.7</v>
      </c>
      <c r="Q394" s="38">
        <v>20.399999999999999</v>
      </c>
      <c r="R394" s="38">
        <v>4.5</v>
      </c>
      <c r="S394" s="38">
        <v>4.4000000000000004</v>
      </c>
      <c r="T394" s="38">
        <v>0</v>
      </c>
      <c r="U394" s="34">
        <v>2.75</v>
      </c>
      <c r="V394" s="38">
        <v>9.5</v>
      </c>
      <c r="W394" s="38">
        <v>27.4</v>
      </c>
      <c r="X394" s="38">
        <v>99.7</v>
      </c>
      <c r="Y394" s="38">
        <v>34.5</v>
      </c>
      <c r="Z394" s="38">
        <v>34.5</v>
      </c>
      <c r="AA394" s="38">
        <v>14.1</v>
      </c>
      <c r="AB394" s="33">
        <v>173</v>
      </c>
      <c r="AC394" s="38">
        <v>8.1999999999999993</v>
      </c>
      <c r="AD394" s="39">
        <f t="shared" si="14"/>
        <v>1038847306.1482</v>
      </c>
    </row>
    <row r="395" spans="1:33" s="40" customFormat="1">
      <c r="A395" s="34">
        <v>3.14</v>
      </c>
      <c r="B395" s="33" t="s">
        <v>33</v>
      </c>
      <c r="C395" s="35">
        <v>25</v>
      </c>
      <c r="D395" s="35">
        <v>33</v>
      </c>
      <c r="E395" s="35">
        <v>15</v>
      </c>
      <c r="F395" s="35">
        <v>11</v>
      </c>
      <c r="G395" s="35">
        <v>6</v>
      </c>
      <c r="H395" s="35">
        <v>4</v>
      </c>
      <c r="I395" s="33">
        <v>6</v>
      </c>
      <c r="J395" s="34">
        <v>73.66</v>
      </c>
      <c r="K395" s="36">
        <v>2113926.54</v>
      </c>
      <c r="L395" s="37">
        <f t="shared" si="13"/>
        <v>6637729.3356000008</v>
      </c>
      <c r="M395" s="33">
        <v>283</v>
      </c>
      <c r="N395" s="38">
        <v>7.4</v>
      </c>
      <c r="O395" s="38">
        <v>3.8</v>
      </c>
      <c r="P395" s="38">
        <v>70.599999999999994</v>
      </c>
      <c r="Q395" s="38">
        <v>19.899999999999999</v>
      </c>
      <c r="R395" s="38">
        <v>7.8</v>
      </c>
      <c r="S395" s="38">
        <v>1.6</v>
      </c>
      <c r="T395" s="38">
        <v>0.1</v>
      </c>
      <c r="U395" s="34">
        <v>3.68</v>
      </c>
      <c r="V395" s="38">
        <v>11.5</v>
      </c>
      <c r="W395" s="38">
        <v>34.299999999999997</v>
      </c>
      <c r="X395" s="38">
        <v>93</v>
      </c>
      <c r="Y395" s="38">
        <v>31.1</v>
      </c>
      <c r="Z395" s="38">
        <v>33.5</v>
      </c>
      <c r="AA395" s="38">
        <v>13.5</v>
      </c>
      <c r="AB395" s="35">
        <v>129</v>
      </c>
      <c r="AC395" s="38">
        <v>7.8</v>
      </c>
      <c r="AD395" s="39">
        <f t="shared" si="14"/>
        <v>856267084.29240012</v>
      </c>
    </row>
    <row r="396" spans="1:33" s="40" customFormat="1">
      <c r="A396" s="34">
        <v>3.14</v>
      </c>
      <c r="B396" s="33" t="s">
        <v>44</v>
      </c>
      <c r="C396" s="33">
        <v>19</v>
      </c>
      <c r="D396" s="33">
        <v>30</v>
      </c>
      <c r="E396" s="33">
        <v>29</v>
      </c>
      <c r="F396" s="33">
        <v>16</v>
      </c>
      <c r="G396" s="33">
        <v>2</v>
      </c>
      <c r="H396" s="33">
        <v>1</v>
      </c>
      <c r="I396" s="33">
        <v>3</v>
      </c>
      <c r="J396" s="34">
        <v>71.489999999999995</v>
      </c>
      <c r="K396" s="36">
        <v>2374274.41</v>
      </c>
      <c r="L396" s="37">
        <f t="shared" si="13"/>
        <v>7455221.6474000011</v>
      </c>
      <c r="M396" s="33">
        <v>399</v>
      </c>
      <c r="N396" s="38">
        <v>8.1</v>
      </c>
      <c r="O396" s="38">
        <v>5.9</v>
      </c>
      <c r="P396" s="38">
        <v>64.099999999999994</v>
      </c>
      <c r="Q396" s="38">
        <v>28.1</v>
      </c>
      <c r="R396" s="38">
        <v>4.9000000000000004</v>
      </c>
      <c r="S396" s="38">
        <v>2.9</v>
      </c>
      <c r="T396" s="38">
        <v>0</v>
      </c>
      <c r="U396" s="34">
        <v>4.1399999999999997</v>
      </c>
      <c r="V396" s="38">
        <v>12.3</v>
      </c>
      <c r="W396" s="38">
        <v>36.799999999999997</v>
      </c>
      <c r="X396" s="38">
        <v>88.8</v>
      </c>
      <c r="Y396" s="38">
        <v>29.8</v>
      </c>
      <c r="Z396" s="38">
        <v>33.5</v>
      </c>
      <c r="AA396" s="38">
        <v>13.6</v>
      </c>
      <c r="AB396" s="33">
        <v>146</v>
      </c>
      <c r="AC396" s="38">
        <v>8.4</v>
      </c>
      <c r="AD396" s="39">
        <f t="shared" si="14"/>
        <v>1088462360.5204</v>
      </c>
    </row>
    <row r="397" spans="1:33" s="40" customFormat="1">
      <c r="A397" s="15">
        <v>3.15</v>
      </c>
      <c r="B397" s="32" t="s">
        <v>124</v>
      </c>
      <c r="C397" s="12">
        <v>22</v>
      </c>
      <c r="D397" s="12">
        <v>27</v>
      </c>
      <c r="E397" s="12">
        <v>24</v>
      </c>
      <c r="F397" s="12">
        <v>14</v>
      </c>
      <c r="G397" s="12">
        <v>9</v>
      </c>
      <c r="H397" s="12">
        <v>2</v>
      </c>
      <c r="I397" s="32">
        <v>2</v>
      </c>
      <c r="J397" s="15">
        <v>63.57</v>
      </c>
      <c r="K397" s="37">
        <v>1771938.89</v>
      </c>
      <c r="L397" s="37">
        <f t="shared" si="13"/>
        <v>5581607.5034999996</v>
      </c>
      <c r="M397" s="32">
        <v>499</v>
      </c>
      <c r="N397" s="14">
        <v>6.5</v>
      </c>
      <c r="O397" s="14">
        <v>8.1999999999999993</v>
      </c>
      <c r="P397" s="14">
        <v>68.099999999999994</v>
      </c>
      <c r="Q397" s="14">
        <v>23.9</v>
      </c>
      <c r="R397" s="14">
        <v>4</v>
      </c>
      <c r="S397" s="14">
        <v>2.4</v>
      </c>
      <c r="T397" s="14">
        <v>1.6</v>
      </c>
      <c r="U397" s="15">
        <v>3.73</v>
      </c>
      <c r="V397" s="14">
        <v>10.3</v>
      </c>
      <c r="W397" s="14">
        <v>31.2</v>
      </c>
      <c r="X397" s="14">
        <v>83.5</v>
      </c>
      <c r="Y397" s="14">
        <v>27.5</v>
      </c>
      <c r="Z397" s="14">
        <v>33</v>
      </c>
      <c r="AA397" s="14">
        <v>13.4</v>
      </c>
      <c r="AB397" s="12">
        <v>257</v>
      </c>
      <c r="AC397" s="14">
        <v>6.7</v>
      </c>
      <c r="AD397" s="39">
        <f t="shared" si="14"/>
        <v>1434473128.3994999</v>
      </c>
      <c r="AE397" s="43"/>
      <c r="AF397" s="43"/>
      <c r="AG397" s="43"/>
    </row>
    <row r="398" spans="1:33" s="40" customFormat="1">
      <c r="A398" s="15">
        <v>3.15</v>
      </c>
      <c r="B398" s="32" t="s">
        <v>102</v>
      </c>
      <c r="C398" s="12">
        <v>15</v>
      </c>
      <c r="D398" s="12">
        <v>30</v>
      </c>
      <c r="E398" s="12">
        <v>27</v>
      </c>
      <c r="F398" s="12">
        <v>19</v>
      </c>
      <c r="G398" s="12">
        <v>6</v>
      </c>
      <c r="H398" s="12">
        <v>1</v>
      </c>
      <c r="I398" s="15">
        <v>2</v>
      </c>
      <c r="J398" s="15">
        <v>79.44</v>
      </c>
      <c r="K398" s="41">
        <v>2882573.37</v>
      </c>
      <c r="L398" s="37">
        <f t="shared" ref="L398:L429" si="15">A398*K398</f>
        <v>9080106.1154999994</v>
      </c>
      <c r="M398" s="12">
        <v>387</v>
      </c>
      <c r="N398" s="14">
        <v>8.3000000000000007</v>
      </c>
      <c r="O398" s="14"/>
      <c r="P398" s="14"/>
      <c r="Q398" s="14"/>
      <c r="R398" s="14"/>
      <c r="S398" s="14"/>
      <c r="T398" s="14"/>
      <c r="U398" s="15"/>
      <c r="V398" s="14"/>
      <c r="W398" s="14"/>
      <c r="X398" s="14"/>
      <c r="Y398" s="14"/>
      <c r="Z398" s="14"/>
      <c r="AA398" s="14"/>
      <c r="AB398" s="12"/>
      <c r="AC398" s="14"/>
      <c r="AD398" s="39">
        <f t="shared" si="14"/>
        <v>0</v>
      </c>
      <c r="AE398" s="43"/>
      <c r="AF398" s="43"/>
      <c r="AG398" s="43"/>
    </row>
    <row r="399" spans="1:33" s="40" customFormat="1">
      <c r="A399" s="34">
        <v>3.16</v>
      </c>
      <c r="B399" s="33" t="s">
        <v>31</v>
      </c>
      <c r="C399" s="33">
        <v>15</v>
      </c>
      <c r="D399" s="33">
        <v>35</v>
      </c>
      <c r="E399" s="33">
        <v>30</v>
      </c>
      <c r="F399" s="33">
        <v>13</v>
      </c>
      <c r="G399" s="33">
        <v>5</v>
      </c>
      <c r="H399" s="33">
        <v>1</v>
      </c>
      <c r="I399" s="33">
        <v>1</v>
      </c>
      <c r="J399" s="34">
        <v>58.51</v>
      </c>
      <c r="K399" s="36">
        <v>1006022.17</v>
      </c>
      <c r="L399" s="37">
        <f t="shared" si="15"/>
        <v>3179030.0572000002</v>
      </c>
      <c r="M399" s="33">
        <v>315</v>
      </c>
      <c r="N399" s="38">
        <v>9.1999999999999993</v>
      </c>
      <c r="O399" s="38">
        <v>9.6</v>
      </c>
      <c r="P399" s="38">
        <v>46.7</v>
      </c>
      <c r="Q399" s="38">
        <v>25.9</v>
      </c>
      <c r="R399" s="38">
        <v>3.6</v>
      </c>
      <c r="S399" s="38">
        <v>19.3</v>
      </c>
      <c r="T399" s="38">
        <v>4.5</v>
      </c>
      <c r="U399" s="34">
        <v>4.09</v>
      </c>
      <c r="V399" s="38">
        <v>12</v>
      </c>
      <c r="W399" s="38">
        <v>36.1</v>
      </c>
      <c r="X399" s="38">
        <v>88.1</v>
      </c>
      <c r="Y399" s="38">
        <v>29.3</v>
      </c>
      <c r="Z399" s="38">
        <v>33.200000000000003</v>
      </c>
      <c r="AA399" s="38">
        <v>13.4</v>
      </c>
      <c r="AB399" s="33">
        <v>231</v>
      </c>
      <c r="AC399" s="38">
        <v>10.4</v>
      </c>
      <c r="AD399" s="39">
        <f t="shared" si="14"/>
        <v>734355943.21320009</v>
      </c>
    </row>
    <row r="400" spans="1:33" s="40" customFormat="1">
      <c r="A400" s="15">
        <v>3.16</v>
      </c>
      <c r="B400" s="32" t="s">
        <v>42</v>
      </c>
      <c r="C400" s="12">
        <v>21</v>
      </c>
      <c r="D400" s="12">
        <v>39</v>
      </c>
      <c r="E400" s="12">
        <v>20</v>
      </c>
      <c r="F400" s="12">
        <v>8</v>
      </c>
      <c r="G400" s="12">
        <v>4</v>
      </c>
      <c r="H400" s="12">
        <v>5</v>
      </c>
      <c r="I400" s="15">
        <v>3</v>
      </c>
      <c r="J400" s="15">
        <v>75.69</v>
      </c>
      <c r="K400" s="41">
        <v>2639670.33</v>
      </c>
      <c r="L400" s="37">
        <f t="shared" si="15"/>
        <v>8341358.2428000011</v>
      </c>
      <c r="M400" s="12">
        <v>325</v>
      </c>
      <c r="N400" s="14">
        <v>6.4</v>
      </c>
      <c r="O400" s="14"/>
      <c r="P400" s="14"/>
      <c r="Q400" s="14"/>
      <c r="R400" s="14"/>
      <c r="S400" s="14"/>
      <c r="T400" s="14"/>
      <c r="U400" s="15"/>
      <c r="V400" s="14"/>
      <c r="W400" s="14"/>
      <c r="X400" s="14"/>
      <c r="Y400" s="14"/>
      <c r="Z400" s="14"/>
      <c r="AA400" s="14"/>
      <c r="AB400" s="12"/>
      <c r="AC400" s="14"/>
      <c r="AD400" s="39">
        <f t="shared" si="14"/>
        <v>0</v>
      </c>
    </row>
    <row r="401" spans="1:33" s="40" customFormat="1">
      <c r="A401" s="34">
        <v>3.17</v>
      </c>
      <c r="B401" s="33" t="s">
        <v>32</v>
      </c>
      <c r="C401" s="35">
        <v>3</v>
      </c>
      <c r="D401" s="35">
        <v>37</v>
      </c>
      <c r="E401" s="35">
        <v>37</v>
      </c>
      <c r="F401" s="35">
        <v>15</v>
      </c>
      <c r="G401" s="35">
        <v>7</v>
      </c>
      <c r="H401" s="35">
        <v>1</v>
      </c>
      <c r="I401" s="33">
        <v>0</v>
      </c>
      <c r="J401" s="34">
        <v>49.31</v>
      </c>
      <c r="K401" s="36">
        <v>711621</v>
      </c>
      <c r="L401" s="37">
        <f t="shared" si="15"/>
        <v>2255838.5699999998</v>
      </c>
      <c r="M401" s="33">
        <v>264</v>
      </c>
      <c r="N401" s="38">
        <v>7.3</v>
      </c>
      <c r="O401" s="38">
        <v>6.1</v>
      </c>
      <c r="P401" s="38">
        <v>60.8</v>
      </c>
      <c r="Q401" s="38">
        <v>30</v>
      </c>
      <c r="R401" s="38">
        <v>3</v>
      </c>
      <c r="S401" s="38">
        <v>5</v>
      </c>
      <c r="T401" s="38">
        <v>1.2</v>
      </c>
      <c r="U401" s="34">
        <v>3.95</v>
      </c>
      <c r="V401" s="38">
        <v>12.9</v>
      </c>
      <c r="W401" s="38">
        <v>39</v>
      </c>
      <c r="X401" s="38">
        <v>98.6</v>
      </c>
      <c r="Y401" s="38">
        <v>32.700000000000003</v>
      </c>
      <c r="Z401" s="38">
        <v>33.1</v>
      </c>
      <c r="AA401" s="38">
        <v>13.7</v>
      </c>
      <c r="AB401" s="35">
        <v>144</v>
      </c>
      <c r="AC401" s="38">
        <v>7</v>
      </c>
      <c r="AD401" s="39">
        <f t="shared" si="14"/>
        <v>324840754.07999998</v>
      </c>
    </row>
    <row r="402" spans="1:33" s="40" customFormat="1">
      <c r="A402" s="34">
        <v>3.17</v>
      </c>
      <c r="B402" s="33" t="s">
        <v>121</v>
      </c>
      <c r="C402" s="33">
        <v>19</v>
      </c>
      <c r="D402" s="33">
        <v>26</v>
      </c>
      <c r="E402" s="33">
        <v>30</v>
      </c>
      <c r="F402" s="33">
        <v>15</v>
      </c>
      <c r="G402" s="33">
        <v>5</v>
      </c>
      <c r="H402" s="33">
        <v>4</v>
      </c>
      <c r="I402" s="33">
        <v>1</v>
      </c>
      <c r="J402" s="34">
        <v>64.69</v>
      </c>
      <c r="K402" s="36">
        <v>1635946.83</v>
      </c>
      <c r="L402" s="37">
        <f t="shared" si="15"/>
        <v>5185951.4511000002</v>
      </c>
      <c r="M402" s="33">
        <v>467</v>
      </c>
      <c r="N402" s="38">
        <v>7.3</v>
      </c>
      <c r="O402" s="38">
        <v>7</v>
      </c>
      <c r="P402" s="38">
        <v>69.3</v>
      </c>
      <c r="Q402" s="38">
        <v>25.2</v>
      </c>
      <c r="R402" s="38">
        <v>3.7</v>
      </c>
      <c r="S402" s="38">
        <v>1.5</v>
      </c>
      <c r="T402" s="38">
        <v>0.03</v>
      </c>
      <c r="U402" s="34">
        <v>3.42</v>
      </c>
      <c r="V402" s="38">
        <v>9.1999999999999993</v>
      </c>
      <c r="W402" s="38">
        <v>28.3</v>
      </c>
      <c r="X402" s="38">
        <v>82.7</v>
      </c>
      <c r="Y402" s="38">
        <v>27</v>
      </c>
      <c r="Z402" s="38">
        <v>32.6</v>
      </c>
      <c r="AA402" s="38">
        <v>16.3</v>
      </c>
      <c r="AB402" s="33">
        <v>285</v>
      </c>
      <c r="AC402" s="38">
        <v>7.5</v>
      </c>
      <c r="AD402" s="39">
        <f t="shared" si="14"/>
        <v>1477996163.5635002</v>
      </c>
    </row>
    <row r="403" spans="1:33" s="40" customFormat="1">
      <c r="A403" s="34">
        <v>3.17</v>
      </c>
      <c r="B403" s="33" t="s">
        <v>17</v>
      </c>
      <c r="C403" s="33">
        <v>13</v>
      </c>
      <c r="D403" s="33">
        <v>40</v>
      </c>
      <c r="E403" s="33">
        <v>25</v>
      </c>
      <c r="F403" s="33">
        <v>12</v>
      </c>
      <c r="G403" s="33">
        <v>6</v>
      </c>
      <c r="H403" s="33">
        <v>2</v>
      </c>
      <c r="I403" s="33">
        <v>3</v>
      </c>
      <c r="J403" s="34">
        <v>64.55</v>
      </c>
      <c r="K403" s="36">
        <v>1728027.64</v>
      </c>
      <c r="L403" s="37">
        <f t="shared" si="15"/>
        <v>5477847.6187999994</v>
      </c>
      <c r="M403" s="33">
        <v>492</v>
      </c>
      <c r="N403" s="38">
        <v>8.3000000000000007</v>
      </c>
      <c r="O403" s="38">
        <v>4.5</v>
      </c>
      <c r="P403" s="38">
        <v>60.8</v>
      </c>
      <c r="Q403" s="38">
        <v>30.1</v>
      </c>
      <c r="R403" s="38">
        <v>5.5</v>
      </c>
      <c r="S403" s="38">
        <v>3.4</v>
      </c>
      <c r="T403" s="38">
        <v>0.2</v>
      </c>
      <c r="U403" s="34">
        <v>3.89</v>
      </c>
      <c r="V403" s="38">
        <v>10.9</v>
      </c>
      <c r="W403" s="38">
        <v>33.200000000000003</v>
      </c>
      <c r="X403" s="38">
        <v>85.2</v>
      </c>
      <c r="Y403" s="38">
        <v>28.1</v>
      </c>
      <c r="Z403" s="38">
        <v>32.9</v>
      </c>
      <c r="AA403" s="38">
        <v>14.1</v>
      </c>
      <c r="AB403" s="33">
        <v>227</v>
      </c>
      <c r="AC403" s="38">
        <v>8.1</v>
      </c>
      <c r="AD403" s="39">
        <f t="shared" si="14"/>
        <v>1243471409.4675999</v>
      </c>
    </row>
    <row r="404" spans="1:33" s="40" customFormat="1">
      <c r="A404" s="34">
        <v>3.17</v>
      </c>
      <c r="B404" s="33" t="s">
        <v>41</v>
      </c>
      <c r="C404" s="35">
        <v>20</v>
      </c>
      <c r="D404" s="35">
        <v>33</v>
      </c>
      <c r="E404" s="35">
        <v>30</v>
      </c>
      <c r="F404" s="35">
        <v>7</v>
      </c>
      <c r="G404" s="35">
        <v>7</v>
      </c>
      <c r="H404" s="35">
        <v>0</v>
      </c>
      <c r="I404" s="33">
        <v>4</v>
      </c>
      <c r="J404" s="34">
        <v>73.33</v>
      </c>
      <c r="K404" s="36">
        <v>2702970.45</v>
      </c>
      <c r="L404" s="37">
        <f t="shared" si="15"/>
        <v>8568416.3265000004</v>
      </c>
      <c r="M404" s="33">
        <v>377</v>
      </c>
      <c r="N404" s="38">
        <v>7.1</v>
      </c>
      <c r="O404" s="38">
        <v>6.3</v>
      </c>
      <c r="P404" s="38">
        <v>76.2</v>
      </c>
      <c r="Q404" s="38">
        <v>13.8</v>
      </c>
      <c r="R404" s="38">
        <v>7.1</v>
      </c>
      <c r="S404" s="38">
        <v>2.9</v>
      </c>
      <c r="T404" s="38">
        <v>0</v>
      </c>
      <c r="U404" s="34">
        <v>4.26</v>
      </c>
      <c r="V404" s="38">
        <v>10.3</v>
      </c>
      <c r="W404" s="38">
        <v>31.8</v>
      </c>
      <c r="X404" s="38">
        <v>74.599999999999994</v>
      </c>
      <c r="Y404" s="38">
        <v>24.2</v>
      </c>
      <c r="Z404" s="38">
        <v>32.4</v>
      </c>
      <c r="AA404" s="38">
        <v>13.2</v>
      </c>
      <c r="AB404" s="35">
        <v>211</v>
      </c>
      <c r="AC404" s="38">
        <v>7.9</v>
      </c>
      <c r="AD404" s="39">
        <f t="shared" si="14"/>
        <v>1807935844.8915</v>
      </c>
      <c r="AE404" s="43"/>
      <c r="AF404" s="43"/>
      <c r="AG404" s="43"/>
    </row>
    <row r="405" spans="1:33">
      <c r="A405" s="34">
        <v>3.19</v>
      </c>
      <c r="B405" s="33" t="s">
        <v>17</v>
      </c>
      <c r="C405" s="33">
        <v>14</v>
      </c>
      <c r="D405" s="33">
        <v>34</v>
      </c>
      <c r="E405" s="33">
        <v>28</v>
      </c>
      <c r="F405" s="33">
        <v>11</v>
      </c>
      <c r="G405" s="33">
        <v>10</v>
      </c>
      <c r="H405" s="33">
        <v>1</v>
      </c>
      <c r="I405" s="33">
        <v>3</v>
      </c>
      <c r="J405" s="34">
        <v>63.94</v>
      </c>
      <c r="K405" s="36">
        <v>1366105.22</v>
      </c>
      <c r="L405" s="37">
        <f t="shared" si="15"/>
        <v>4357875.6518000001</v>
      </c>
      <c r="M405" s="33">
        <v>366</v>
      </c>
      <c r="N405" s="38">
        <v>7.5</v>
      </c>
      <c r="O405" s="38">
        <v>5.7</v>
      </c>
      <c r="P405" s="38">
        <v>64.3</v>
      </c>
      <c r="Q405" s="38">
        <v>27</v>
      </c>
      <c r="R405" s="38">
        <v>7</v>
      </c>
      <c r="S405" s="38">
        <v>1.1000000000000001</v>
      </c>
      <c r="T405" s="38">
        <v>0.6</v>
      </c>
      <c r="U405" s="34">
        <v>3.87</v>
      </c>
      <c r="V405" s="38">
        <v>10.8</v>
      </c>
      <c r="W405" s="38">
        <v>32.299999999999997</v>
      </c>
      <c r="X405" s="38">
        <v>83.3</v>
      </c>
      <c r="Y405" s="38">
        <v>27.9</v>
      </c>
      <c r="Z405" s="38">
        <v>33.5</v>
      </c>
      <c r="AA405" s="38">
        <v>13.8</v>
      </c>
      <c r="AB405" s="33">
        <v>224</v>
      </c>
      <c r="AC405" s="38">
        <v>7.9</v>
      </c>
      <c r="AD405" s="39">
        <f t="shared" si="14"/>
        <v>976164146.00320005</v>
      </c>
    </row>
    <row r="406" spans="1:33" s="40" customFormat="1">
      <c r="A406" s="34">
        <v>3.2</v>
      </c>
      <c r="B406" s="33" t="s">
        <v>102</v>
      </c>
      <c r="C406" s="33">
        <v>20</v>
      </c>
      <c r="D406" s="33">
        <v>36</v>
      </c>
      <c r="E406" s="33">
        <v>18</v>
      </c>
      <c r="F406" s="33">
        <v>13</v>
      </c>
      <c r="G406" s="33">
        <v>6</v>
      </c>
      <c r="H406" s="33">
        <v>2</v>
      </c>
      <c r="I406" s="33">
        <v>5</v>
      </c>
      <c r="J406" s="34">
        <v>57.83</v>
      </c>
      <c r="K406" s="36">
        <v>1322484.69</v>
      </c>
      <c r="L406" s="37">
        <f t="shared" si="15"/>
        <v>4231951.0080000004</v>
      </c>
      <c r="M406" s="33">
        <v>451</v>
      </c>
      <c r="N406" s="38">
        <v>15.3</v>
      </c>
      <c r="O406" s="38">
        <v>3.3</v>
      </c>
      <c r="P406" s="38">
        <v>39.700000000000003</v>
      </c>
      <c r="Q406" s="38">
        <v>44.7</v>
      </c>
      <c r="R406" s="38">
        <v>4.3</v>
      </c>
      <c r="S406" s="38">
        <v>11.3</v>
      </c>
      <c r="T406" s="38">
        <v>0</v>
      </c>
      <c r="U406" s="34">
        <v>4.07</v>
      </c>
      <c r="V406" s="38">
        <v>10.5</v>
      </c>
      <c r="W406" s="38">
        <v>32.9</v>
      </c>
      <c r="X406" s="38">
        <v>80.8</v>
      </c>
      <c r="Y406" s="38">
        <v>25.9</v>
      </c>
      <c r="Z406" s="38">
        <v>32</v>
      </c>
      <c r="AA406" s="38">
        <v>18.899999999999999</v>
      </c>
      <c r="AB406" s="33">
        <v>191</v>
      </c>
      <c r="AC406" s="38">
        <v>13.6</v>
      </c>
      <c r="AD406" s="39">
        <f t="shared" si="14"/>
        <v>808302642.52800012</v>
      </c>
    </row>
    <row r="407" spans="1:33" s="40" customFormat="1">
      <c r="A407" s="34">
        <v>3.2</v>
      </c>
      <c r="B407" s="33" t="s">
        <v>122</v>
      </c>
      <c r="C407" s="35">
        <v>22</v>
      </c>
      <c r="D407" s="35">
        <v>27</v>
      </c>
      <c r="E407" s="35">
        <v>25</v>
      </c>
      <c r="F407" s="35">
        <v>13</v>
      </c>
      <c r="G407" s="35">
        <v>9</v>
      </c>
      <c r="H407" s="35">
        <v>2</v>
      </c>
      <c r="I407" s="33">
        <v>3</v>
      </c>
      <c r="J407" s="34">
        <v>67.900000000000006</v>
      </c>
      <c r="K407" s="36">
        <v>1777397.57</v>
      </c>
      <c r="L407" s="37">
        <f t="shared" si="15"/>
        <v>5687672.2240000004</v>
      </c>
      <c r="M407" s="33">
        <v>304</v>
      </c>
      <c r="N407" s="38">
        <v>5.9</v>
      </c>
      <c r="O407" s="38">
        <v>4.5999999999999996</v>
      </c>
      <c r="P407" s="38">
        <v>42.2</v>
      </c>
      <c r="Q407" s="38">
        <v>47.2</v>
      </c>
      <c r="R407" s="38">
        <v>6.3</v>
      </c>
      <c r="S407" s="38">
        <v>2.2999999999999998</v>
      </c>
      <c r="T407" s="38">
        <v>2</v>
      </c>
      <c r="U407" s="34">
        <v>3.87</v>
      </c>
      <c r="V407" s="38">
        <v>10.7</v>
      </c>
      <c r="W407" s="38">
        <v>32</v>
      </c>
      <c r="X407" s="38">
        <v>82.7</v>
      </c>
      <c r="Y407" s="38">
        <v>27.6</v>
      </c>
      <c r="Z407" s="38">
        <v>33.4</v>
      </c>
      <c r="AA407" s="38">
        <v>11.8</v>
      </c>
      <c r="AB407" s="35">
        <v>192</v>
      </c>
      <c r="AC407" s="38">
        <v>6.1</v>
      </c>
      <c r="AD407" s="39">
        <f t="shared" si="14"/>
        <v>1092033067.0080001</v>
      </c>
    </row>
    <row r="408" spans="1:33" s="40" customFormat="1" ht="12" customHeight="1">
      <c r="A408" s="15">
        <v>3.21</v>
      </c>
      <c r="B408" s="32" t="s">
        <v>121</v>
      </c>
      <c r="C408" s="12">
        <v>25</v>
      </c>
      <c r="D408" s="12">
        <v>30</v>
      </c>
      <c r="E408" s="12">
        <v>18</v>
      </c>
      <c r="F408" s="12">
        <v>9</v>
      </c>
      <c r="G408" s="12">
        <v>8</v>
      </c>
      <c r="H408" s="12">
        <v>5</v>
      </c>
      <c r="I408" s="32">
        <v>5</v>
      </c>
      <c r="J408" s="15">
        <v>59.93</v>
      </c>
      <c r="K408" s="37">
        <v>1563057</v>
      </c>
      <c r="L408" s="37">
        <f t="shared" si="15"/>
        <v>5017412.97</v>
      </c>
      <c r="M408" s="32">
        <v>337</v>
      </c>
      <c r="N408" s="14">
        <v>7.6</v>
      </c>
      <c r="O408" s="14">
        <v>5.3</v>
      </c>
      <c r="P408" s="14">
        <v>69.8</v>
      </c>
      <c r="Q408" s="14">
        <v>20.100000000000001</v>
      </c>
      <c r="R408" s="14">
        <v>5.2</v>
      </c>
      <c r="S408" s="14">
        <v>4.9000000000000004</v>
      </c>
      <c r="T408" s="14">
        <v>0</v>
      </c>
      <c r="U408" s="15">
        <v>4.09</v>
      </c>
      <c r="V408" s="14">
        <v>12.2</v>
      </c>
      <c r="W408" s="14">
        <v>36.200000000000003</v>
      </c>
      <c r="X408" s="14">
        <v>88.5</v>
      </c>
      <c r="Y408" s="14">
        <v>29.8</v>
      </c>
      <c r="Z408" s="14">
        <v>33.6</v>
      </c>
      <c r="AA408" s="14">
        <v>13.2</v>
      </c>
      <c r="AB408" s="12">
        <v>140</v>
      </c>
      <c r="AC408" s="14">
        <v>7.6</v>
      </c>
      <c r="AD408" s="39">
        <f t="shared" si="14"/>
        <v>702437815.79999995</v>
      </c>
    </row>
    <row r="409" spans="1:33" s="40" customFormat="1" ht="12" customHeight="1">
      <c r="A409" s="34">
        <v>3.22</v>
      </c>
      <c r="B409" s="33" t="s">
        <v>102</v>
      </c>
      <c r="C409" s="33">
        <v>15</v>
      </c>
      <c r="D409" s="33">
        <v>37</v>
      </c>
      <c r="E409" s="33">
        <v>26</v>
      </c>
      <c r="F409" s="33">
        <v>8</v>
      </c>
      <c r="G409" s="33">
        <v>8</v>
      </c>
      <c r="H409" s="33">
        <v>5</v>
      </c>
      <c r="I409" s="33">
        <v>1</v>
      </c>
      <c r="J409" s="34">
        <v>70.099999999999994</v>
      </c>
      <c r="K409" s="36">
        <v>1847723.95</v>
      </c>
      <c r="L409" s="37">
        <f t="shared" si="15"/>
        <v>5949671.1189999999</v>
      </c>
      <c r="M409" s="33">
        <v>260</v>
      </c>
      <c r="N409" s="38">
        <v>6.1</v>
      </c>
      <c r="O409" s="38">
        <v>8.1999999999999993</v>
      </c>
      <c r="P409" s="38">
        <v>19.3</v>
      </c>
      <c r="Q409" s="38">
        <v>42.8</v>
      </c>
      <c r="R409" s="38">
        <v>37</v>
      </c>
      <c r="S409" s="38">
        <v>0.9</v>
      </c>
      <c r="T409" s="38">
        <v>0</v>
      </c>
      <c r="U409" s="34">
        <v>3.45</v>
      </c>
      <c r="V409" s="38">
        <v>10.7</v>
      </c>
      <c r="W409" s="38">
        <v>32.4</v>
      </c>
      <c r="X409" s="38">
        <v>93.9</v>
      </c>
      <c r="Y409" s="38">
        <v>30.9</v>
      </c>
      <c r="Z409" s="38">
        <v>32.9</v>
      </c>
      <c r="AA409" s="38">
        <v>13.2</v>
      </c>
      <c r="AB409" s="33">
        <v>261</v>
      </c>
      <c r="AC409" s="38">
        <v>7</v>
      </c>
      <c r="AD409" s="39">
        <f t="shared" si="14"/>
        <v>1552864162.059</v>
      </c>
    </row>
    <row r="410" spans="1:33" ht="12" customHeight="1">
      <c r="A410" s="34">
        <v>3.22</v>
      </c>
      <c r="B410" s="33" t="s">
        <v>124</v>
      </c>
      <c r="C410" s="33">
        <v>11</v>
      </c>
      <c r="D410" s="33">
        <v>33</v>
      </c>
      <c r="E410" s="33">
        <v>19</v>
      </c>
      <c r="F410" s="33">
        <v>12</v>
      </c>
      <c r="G410" s="33">
        <v>13</v>
      </c>
      <c r="H410" s="33">
        <v>10</v>
      </c>
      <c r="I410" s="33">
        <v>2</v>
      </c>
      <c r="J410" s="34">
        <v>86.7</v>
      </c>
      <c r="K410" s="36">
        <v>3630904.21</v>
      </c>
      <c r="L410" s="37">
        <f t="shared" si="15"/>
        <v>11691511.556200001</v>
      </c>
      <c r="M410" s="33">
        <v>599</v>
      </c>
      <c r="N410" s="38">
        <v>7</v>
      </c>
      <c r="O410" s="38">
        <v>5.0999999999999996</v>
      </c>
      <c r="P410" s="38">
        <v>53.9</v>
      </c>
      <c r="Q410" s="38">
        <v>36.5</v>
      </c>
      <c r="R410" s="38">
        <v>6.2</v>
      </c>
      <c r="S410" s="38">
        <v>3.2</v>
      </c>
      <c r="T410" s="38">
        <v>0.2</v>
      </c>
      <c r="U410" s="34">
        <v>4.38</v>
      </c>
      <c r="V410" s="38">
        <v>11.3</v>
      </c>
      <c r="W410" s="38">
        <v>34.799999999999997</v>
      </c>
      <c r="X410" s="38">
        <v>79.5</v>
      </c>
      <c r="Y410" s="38">
        <v>25.7</v>
      </c>
      <c r="Z410" s="38">
        <v>32.4</v>
      </c>
      <c r="AA410" s="38">
        <v>14.5</v>
      </c>
      <c r="AB410" s="33">
        <v>305</v>
      </c>
      <c r="AC410" s="38">
        <v>7</v>
      </c>
      <c r="AD410" s="39">
        <f t="shared" si="14"/>
        <v>3565911024.6410003</v>
      </c>
    </row>
    <row r="411" spans="1:33" s="40" customFormat="1">
      <c r="A411" s="34">
        <v>3.23</v>
      </c>
      <c r="B411" s="33" t="s">
        <v>102</v>
      </c>
      <c r="C411" s="35">
        <v>15</v>
      </c>
      <c r="D411" s="35">
        <v>34</v>
      </c>
      <c r="E411" s="35">
        <v>28</v>
      </c>
      <c r="F411" s="35">
        <v>8</v>
      </c>
      <c r="G411" s="35">
        <v>6</v>
      </c>
      <c r="H411" s="35">
        <v>7</v>
      </c>
      <c r="I411" s="33">
        <v>2</v>
      </c>
      <c r="J411" s="34">
        <v>62.72</v>
      </c>
      <c r="K411" s="36">
        <v>1673545.66</v>
      </c>
      <c r="L411" s="37">
        <f t="shared" si="15"/>
        <v>5405552.4817999993</v>
      </c>
      <c r="M411" s="33">
        <v>314</v>
      </c>
      <c r="N411" s="38">
        <v>7.1</v>
      </c>
      <c r="O411" s="38">
        <v>5.5</v>
      </c>
      <c r="P411" s="38">
        <v>64.400000000000006</v>
      </c>
      <c r="Q411" s="38">
        <v>27.6</v>
      </c>
      <c r="R411" s="38">
        <v>3</v>
      </c>
      <c r="S411" s="38">
        <v>4.4000000000000004</v>
      </c>
      <c r="T411" s="38">
        <v>0.6</v>
      </c>
      <c r="U411" s="34">
        <v>3.31</v>
      </c>
      <c r="V411" s="38">
        <v>10.1</v>
      </c>
      <c r="W411" s="38">
        <v>31.1</v>
      </c>
      <c r="X411" s="38">
        <v>93.8</v>
      </c>
      <c r="Y411" s="38">
        <v>30.5</v>
      </c>
      <c r="Z411" s="38">
        <v>32.5</v>
      </c>
      <c r="AA411" s="38">
        <v>14.5</v>
      </c>
      <c r="AB411" s="35">
        <v>178</v>
      </c>
      <c r="AC411" s="38">
        <v>7.4</v>
      </c>
      <c r="AD411" s="39">
        <f t="shared" si="14"/>
        <v>962188341.76039982</v>
      </c>
    </row>
    <row r="412" spans="1:33" s="40" customFormat="1">
      <c r="A412" s="34">
        <v>3.24</v>
      </c>
      <c r="B412" s="33" t="s">
        <v>17</v>
      </c>
      <c r="C412" s="33">
        <v>17</v>
      </c>
      <c r="D412" s="33">
        <v>34</v>
      </c>
      <c r="E412" s="33">
        <v>25</v>
      </c>
      <c r="F412" s="33">
        <v>10</v>
      </c>
      <c r="G412" s="33">
        <v>8</v>
      </c>
      <c r="H412" s="33">
        <v>3</v>
      </c>
      <c r="I412" s="33">
        <v>3</v>
      </c>
      <c r="J412" s="34">
        <v>71.34</v>
      </c>
      <c r="K412" s="36">
        <v>2680135.77</v>
      </c>
      <c r="L412" s="37">
        <f t="shared" si="15"/>
        <v>8683639.8947999999</v>
      </c>
      <c r="M412" s="33">
        <v>461</v>
      </c>
      <c r="N412" s="38">
        <v>7.7</v>
      </c>
      <c r="O412" s="38">
        <v>5.7</v>
      </c>
      <c r="P412" s="38">
        <v>65.2</v>
      </c>
      <c r="Q412" s="38">
        <v>27.4</v>
      </c>
      <c r="R412" s="38">
        <v>3.5</v>
      </c>
      <c r="S412" s="38">
        <v>1.9</v>
      </c>
      <c r="T412" s="38">
        <v>2</v>
      </c>
      <c r="U412" s="34">
        <v>4.16</v>
      </c>
      <c r="V412" s="38">
        <v>10.5</v>
      </c>
      <c r="W412" s="38">
        <v>32.1</v>
      </c>
      <c r="X412" s="38">
        <v>77.099999999999994</v>
      </c>
      <c r="Y412" s="38">
        <v>25.1</v>
      </c>
      <c r="Z412" s="38">
        <v>32.6</v>
      </c>
      <c r="AA412" s="38">
        <v>14.7</v>
      </c>
      <c r="AB412" s="33">
        <v>252</v>
      </c>
      <c r="AC412" s="38">
        <v>7.8</v>
      </c>
      <c r="AD412" s="39">
        <f t="shared" si="14"/>
        <v>2188277253.4896002</v>
      </c>
    </row>
    <row r="413" spans="1:33" s="40" customFormat="1">
      <c r="A413" s="15">
        <v>3.25</v>
      </c>
      <c r="B413" s="32" t="s">
        <v>17</v>
      </c>
      <c r="C413" s="12">
        <v>18</v>
      </c>
      <c r="D413" s="12">
        <v>28</v>
      </c>
      <c r="E413" s="12">
        <v>26</v>
      </c>
      <c r="F413" s="12">
        <v>18</v>
      </c>
      <c r="G413" s="12">
        <v>5</v>
      </c>
      <c r="H413" s="12">
        <v>3</v>
      </c>
      <c r="I413" s="32">
        <v>2</v>
      </c>
      <c r="J413" s="15">
        <v>65.37</v>
      </c>
      <c r="K413" s="37">
        <v>1880676.36</v>
      </c>
      <c r="L413" s="37">
        <f t="shared" si="15"/>
        <v>6112198.1699999999</v>
      </c>
      <c r="M413" s="32">
        <v>294</v>
      </c>
      <c r="N413" s="14">
        <v>8.6</v>
      </c>
      <c r="O413" s="14">
        <v>4.5999999999999996</v>
      </c>
      <c r="P413" s="14">
        <v>64</v>
      </c>
      <c r="Q413" s="14">
        <v>28.5</v>
      </c>
      <c r="R413" s="14">
        <v>6.2</v>
      </c>
      <c r="S413" s="14">
        <v>1</v>
      </c>
      <c r="T413" s="14">
        <v>0.3</v>
      </c>
      <c r="U413" s="15">
        <v>2.93</v>
      </c>
      <c r="V413" s="14">
        <v>7.3</v>
      </c>
      <c r="W413" s="14">
        <v>24.9</v>
      </c>
      <c r="X413" s="14">
        <v>84.8</v>
      </c>
      <c r="Y413" s="14">
        <v>24.9</v>
      </c>
      <c r="Z413" s="14">
        <v>29.3</v>
      </c>
      <c r="AA413" s="14">
        <v>31.5</v>
      </c>
      <c r="AB413" s="12">
        <v>172</v>
      </c>
      <c r="AC413" s="14">
        <v>8.3000000000000007</v>
      </c>
      <c r="AD413" s="39">
        <f t="shared" si="14"/>
        <v>1051298085.24</v>
      </c>
      <c r="AE413" s="43"/>
      <c r="AF413" s="43"/>
      <c r="AG413" s="43"/>
    </row>
    <row r="414" spans="1:33" s="40" customFormat="1">
      <c r="A414" s="34">
        <v>3.26</v>
      </c>
      <c r="B414" s="33" t="s">
        <v>32</v>
      </c>
      <c r="C414" s="33">
        <v>10</v>
      </c>
      <c r="D414" s="33">
        <v>43</v>
      </c>
      <c r="E414" s="33">
        <v>23</v>
      </c>
      <c r="F414" s="33">
        <v>11</v>
      </c>
      <c r="G414" s="33">
        <v>9</v>
      </c>
      <c r="H414" s="33">
        <v>4</v>
      </c>
      <c r="I414" s="33">
        <v>0</v>
      </c>
      <c r="J414" s="34">
        <v>64.08</v>
      </c>
      <c r="K414" s="36">
        <v>1467934.85</v>
      </c>
      <c r="L414" s="37">
        <f t="shared" si="15"/>
        <v>4785467.6109999996</v>
      </c>
      <c r="M414" s="33">
        <v>401</v>
      </c>
      <c r="N414" s="38">
        <v>7.7</v>
      </c>
      <c r="O414" s="38">
        <v>5.7</v>
      </c>
      <c r="P414" s="38">
        <v>53.6</v>
      </c>
      <c r="Q414" s="38">
        <v>34.799999999999997</v>
      </c>
      <c r="R414" s="38">
        <v>7.6</v>
      </c>
      <c r="S414" s="38">
        <v>2.2000000000000002</v>
      </c>
      <c r="T414" s="38">
        <v>1.8</v>
      </c>
      <c r="U414" s="34">
        <v>3.57</v>
      </c>
      <c r="V414" s="38">
        <v>10.8</v>
      </c>
      <c r="W414" s="38">
        <v>32.799999999999997</v>
      </c>
      <c r="X414" s="38">
        <v>92.7</v>
      </c>
      <c r="Y414" s="38">
        <v>30.7</v>
      </c>
      <c r="Z414" s="38">
        <v>33</v>
      </c>
      <c r="AA414" s="38">
        <v>15.4</v>
      </c>
      <c r="AB414" s="33">
        <v>406</v>
      </c>
      <c r="AC414" s="38">
        <v>5.6</v>
      </c>
      <c r="AD414" s="39">
        <f t="shared" si="14"/>
        <v>1942899850.0659997</v>
      </c>
    </row>
    <row r="415" spans="1:33" s="40" customFormat="1">
      <c r="A415" s="34">
        <v>3.26</v>
      </c>
      <c r="B415" s="33" t="s">
        <v>63</v>
      </c>
      <c r="C415" s="33">
        <v>6</v>
      </c>
      <c r="D415" s="33">
        <v>43</v>
      </c>
      <c r="E415" s="33">
        <v>29</v>
      </c>
      <c r="F415" s="33">
        <v>15</v>
      </c>
      <c r="G415" s="33">
        <v>5</v>
      </c>
      <c r="H415" s="33">
        <v>2</v>
      </c>
      <c r="I415" s="33">
        <v>1</v>
      </c>
      <c r="J415" s="34">
        <v>60.52</v>
      </c>
      <c r="K415" s="36">
        <v>1487746.56</v>
      </c>
      <c r="L415" s="37">
        <f t="shared" si="15"/>
        <v>4850053.7856000001</v>
      </c>
      <c r="M415" s="33">
        <v>454</v>
      </c>
      <c r="N415" s="38">
        <v>6.2</v>
      </c>
      <c r="O415" s="38">
        <v>4.0999999999999996</v>
      </c>
      <c r="P415" s="38">
        <v>49.1</v>
      </c>
      <c r="Q415" s="38">
        <v>34.200000000000003</v>
      </c>
      <c r="R415" s="38">
        <v>15</v>
      </c>
      <c r="S415" s="38">
        <v>1.6</v>
      </c>
      <c r="T415" s="38">
        <v>0.1</v>
      </c>
      <c r="U415" s="34">
        <v>4.0599999999999996</v>
      </c>
      <c r="V415" s="38">
        <v>12.4</v>
      </c>
      <c r="W415" s="38">
        <v>36.799999999999997</v>
      </c>
      <c r="X415" s="38">
        <v>90.7</v>
      </c>
      <c r="Y415" s="38">
        <v>30.7</v>
      </c>
      <c r="Z415" s="38">
        <v>33.799999999999997</v>
      </c>
      <c r="AA415" s="38">
        <v>12.3</v>
      </c>
      <c r="AB415" s="33">
        <v>188</v>
      </c>
      <c r="AC415" s="38">
        <v>6.5</v>
      </c>
      <c r="AD415" s="39">
        <f t="shared" si="14"/>
        <v>911810111.69280005</v>
      </c>
    </row>
    <row r="416" spans="1:33">
      <c r="A416" s="34">
        <v>3.26</v>
      </c>
      <c r="B416" s="33" t="s">
        <v>35</v>
      </c>
      <c r="C416" s="33">
        <v>16</v>
      </c>
      <c r="D416" s="33">
        <v>30</v>
      </c>
      <c r="E416" s="33">
        <v>21</v>
      </c>
      <c r="F416" s="33">
        <v>18</v>
      </c>
      <c r="G416" s="33">
        <v>11</v>
      </c>
      <c r="H416" s="33">
        <v>3</v>
      </c>
      <c r="I416" s="33">
        <v>1</v>
      </c>
      <c r="J416" s="34">
        <v>76.290000000000006</v>
      </c>
      <c r="K416" s="33">
        <v>2288156.54</v>
      </c>
      <c r="L416" s="34">
        <f t="shared" si="15"/>
        <v>7459390.3203999996</v>
      </c>
      <c r="M416" s="33">
        <v>679</v>
      </c>
      <c r="N416" s="38">
        <v>6.2</v>
      </c>
      <c r="O416" s="38">
        <v>5.9</v>
      </c>
      <c r="P416" s="38">
        <v>62.8</v>
      </c>
      <c r="Q416" s="38">
        <v>28.9</v>
      </c>
      <c r="R416" s="38">
        <v>6.8</v>
      </c>
      <c r="S416" s="38">
        <v>1</v>
      </c>
      <c r="T416" s="38">
        <v>0.4</v>
      </c>
      <c r="U416" s="34">
        <v>3.95</v>
      </c>
      <c r="V416" s="38">
        <v>12.1</v>
      </c>
      <c r="W416" s="38">
        <v>36</v>
      </c>
      <c r="X416" s="38">
        <v>91</v>
      </c>
      <c r="Y416" s="38">
        <v>30.6</v>
      </c>
      <c r="Z416" s="38">
        <v>33.5</v>
      </c>
      <c r="AA416" s="38">
        <v>13.2</v>
      </c>
      <c r="AB416" s="33">
        <v>303</v>
      </c>
      <c r="AC416" s="38">
        <v>6.7</v>
      </c>
      <c r="AD416" s="62">
        <f t="shared" si="14"/>
        <v>2260195267.0811996</v>
      </c>
    </row>
    <row r="417" spans="1:33" s="40" customFormat="1">
      <c r="A417" s="34">
        <v>3.27</v>
      </c>
      <c r="B417" s="33" t="s">
        <v>17</v>
      </c>
      <c r="C417" s="35">
        <v>13</v>
      </c>
      <c r="D417" s="35">
        <v>37</v>
      </c>
      <c r="E417" s="35">
        <v>27</v>
      </c>
      <c r="F417" s="35">
        <v>8</v>
      </c>
      <c r="G417" s="35">
        <v>7</v>
      </c>
      <c r="H417" s="35">
        <v>5</v>
      </c>
      <c r="I417" s="33">
        <v>3</v>
      </c>
      <c r="J417" s="34">
        <v>61.26</v>
      </c>
      <c r="K417" s="36">
        <v>1410922.01</v>
      </c>
      <c r="L417" s="37">
        <f t="shared" si="15"/>
        <v>4613714.9726999998</v>
      </c>
      <c r="M417" s="33">
        <v>281</v>
      </c>
      <c r="N417" s="38">
        <v>7.9</v>
      </c>
      <c r="O417" s="38">
        <v>3.6</v>
      </c>
      <c r="P417" s="38">
        <v>64.2</v>
      </c>
      <c r="Q417" s="38">
        <v>28.4</v>
      </c>
      <c r="R417" s="38">
        <v>4.4000000000000004</v>
      </c>
      <c r="S417" s="38">
        <v>3</v>
      </c>
      <c r="T417" s="38">
        <v>0</v>
      </c>
      <c r="U417" s="34">
        <v>3.8</v>
      </c>
      <c r="V417" s="38">
        <v>11.4</v>
      </c>
      <c r="W417" s="38">
        <v>34.9</v>
      </c>
      <c r="X417" s="38">
        <v>91.7</v>
      </c>
      <c r="Y417" s="38">
        <v>29.9</v>
      </c>
      <c r="Z417" s="38">
        <v>32.6</v>
      </c>
      <c r="AA417" s="38">
        <v>12.9</v>
      </c>
      <c r="AB417" s="35">
        <v>124</v>
      </c>
      <c r="AC417" s="38">
        <v>7.8</v>
      </c>
      <c r="AD417" s="39">
        <f t="shared" si="14"/>
        <v>572100656.61479998</v>
      </c>
    </row>
    <row r="418" spans="1:33" s="40" customFormat="1">
      <c r="A418" s="15">
        <v>3.27</v>
      </c>
      <c r="B418" s="32" t="s">
        <v>102</v>
      </c>
      <c r="C418" s="12">
        <v>23</v>
      </c>
      <c r="D418" s="12">
        <v>24</v>
      </c>
      <c r="E418" s="12">
        <v>23</v>
      </c>
      <c r="F418" s="12">
        <v>18</v>
      </c>
      <c r="G418" s="12">
        <v>6</v>
      </c>
      <c r="H418" s="12">
        <v>4</v>
      </c>
      <c r="I418" s="32">
        <v>3</v>
      </c>
      <c r="J418" s="15">
        <v>59.53</v>
      </c>
      <c r="K418" s="37">
        <v>1458383.4</v>
      </c>
      <c r="L418" s="37">
        <f t="shared" si="15"/>
        <v>4768913.7179999994</v>
      </c>
      <c r="M418" s="32">
        <v>392</v>
      </c>
      <c r="N418" s="14">
        <v>7.9</v>
      </c>
      <c r="O418" s="14">
        <v>6</v>
      </c>
      <c r="P418" s="14">
        <v>69.400000000000006</v>
      </c>
      <c r="Q418" s="14">
        <v>23.6</v>
      </c>
      <c r="R418" s="14">
        <v>6</v>
      </c>
      <c r="S418" s="14">
        <v>1</v>
      </c>
      <c r="T418" s="14">
        <v>0</v>
      </c>
      <c r="U418" s="15">
        <v>4.0599999999999996</v>
      </c>
      <c r="V418" s="14">
        <v>9.3000000000000007</v>
      </c>
      <c r="W418" s="14">
        <v>30</v>
      </c>
      <c r="X418" s="14">
        <v>73.900000000000006</v>
      </c>
      <c r="Y418" s="14">
        <v>22.8</v>
      </c>
      <c r="Z418" s="14">
        <v>30.9</v>
      </c>
      <c r="AA418" s="14">
        <v>18.600000000000001</v>
      </c>
      <c r="AB418" s="12">
        <v>193</v>
      </c>
      <c r="AC418" s="14">
        <v>8.1</v>
      </c>
      <c r="AD418" s="39">
        <f t="shared" si="14"/>
        <v>920400347.57399988</v>
      </c>
    </row>
    <row r="419" spans="1:33" s="40" customFormat="1">
      <c r="A419" s="34">
        <v>3.27</v>
      </c>
      <c r="B419" s="33" t="s">
        <v>17</v>
      </c>
      <c r="C419" s="33">
        <v>15</v>
      </c>
      <c r="D419" s="33">
        <v>35</v>
      </c>
      <c r="E419" s="33">
        <v>26</v>
      </c>
      <c r="F419" s="33">
        <v>13</v>
      </c>
      <c r="G419" s="33">
        <v>3</v>
      </c>
      <c r="H419" s="33">
        <v>2</v>
      </c>
      <c r="I419" s="33">
        <v>5</v>
      </c>
      <c r="J419" s="34">
        <v>70.59</v>
      </c>
      <c r="K419" s="36">
        <v>2149838.31</v>
      </c>
      <c r="L419" s="37">
        <f t="shared" si="15"/>
        <v>7029971.2736999998</v>
      </c>
      <c r="M419" s="33">
        <v>309</v>
      </c>
      <c r="N419" s="38">
        <v>8.1999999999999993</v>
      </c>
      <c r="O419" s="38">
        <v>6.3</v>
      </c>
      <c r="P419" s="38">
        <v>63.4</v>
      </c>
      <c r="Q419" s="38">
        <v>28.6</v>
      </c>
      <c r="R419" s="38">
        <v>5.5</v>
      </c>
      <c r="S419" s="38">
        <v>2</v>
      </c>
      <c r="T419" s="38">
        <v>0.5</v>
      </c>
      <c r="U419" s="34">
        <v>4.21</v>
      </c>
      <c r="V419" s="38">
        <v>13</v>
      </c>
      <c r="W419" s="38">
        <v>40.200000000000003</v>
      </c>
      <c r="X419" s="38">
        <v>95.4</v>
      </c>
      <c r="Y419" s="38">
        <v>30.8</v>
      </c>
      <c r="Z419" s="38">
        <v>32.299999999999997</v>
      </c>
      <c r="AA419" s="38">
        <v>13.6</v>
      </c>
      <c r="AB419" s="33">
        <v>134</v>
      </c>
      <c r="AC419" s="38">
        <v>8.1</v>
      </c>
      <c r="AD419" s="39">
        <f t="shared" si="14"/>
        <v>942016150.67579997</v>
      </c>
      <c r="AE419" s="43"/>
      <c r="AF419" s="43"/>
      <c r="AG419" s="43"/>
    </row>
    <row r="420" spans="1:33" s="40" customFormat="1">
      <c r="A420" s="34">
        <v>3.29</v>
      </c>
      <c r="B420" s="33" t="s">
        <v>42</v>
      </c>
      <c r="C420" s="33">
        <v>19</v>
      </c>
      <c r="D420" s="33">
        <v>35</v>
      </c>
      <c r="E420" s="33">
        <v>22</v>
      </c>
      <c r="F420" s="33">
        <v>7</v>
      </c>
      <c r="G420" s="33">
        <v>6</v>
      </c>
      <c r="H420" s="33">
        <v>3</v>
      </c>
      <c r="I420" s="33">
        <v>6</v>
      </c>
      <c r="J420" s="34">
        <v>82.22</v>
      </c>
      <c r="K420" s="36">
        <v>3078763.82</v>
      </c>
      <c r="L420" s="37">
        <f t="shared" si="15"/>
        <v>10129132.967799999</v>
      </c>
      <c r="M420" s="33">
        <v>356</v>
      </c>
      <c r="N420" s="38">
        <v>8.1</v>
      </c>
      <c r="O420" s="38">
        <v>5</v>
      </c>
      <c r="P420" s="38">
        <v>55.2</v>
      </c>
      <c r="Q420" s="38">
        <v>30.2</v>
      </c>
      <c r="R420" s="38">
        <v>7.3</v>
      </c>
      <c r="S420" s="38">
        <v>6.7</v>
      </c>
      <c r="T420" s="38">
        <v>0.6</v>
      </c>
      <c r="U420" s="34">
        <v>3.99</v>
      </c>
      <c r="V420" s="38">
        <v>11.2</v>
      </c>
      <c r="W420" s="38">
        <v>33.700000000000003</v>
      </c>
      <c r="X420" s="38">
        <v>84.6</v>
      </c>
      <c r="Y420" s="38">
        <v>28</v>
      </c>
      <c r="Z420" s="38">
        <v>33.1</v>
      </c>
      <c r="AA420" s="38">
        <v>16.5</v>
      </c>
      <c r="AB420" s="33">
        <v>190</v>
      </c>
      <c r="AC420" s="38">
        <v>8</v>
      </c>
      <c r="AD420" s="39">
        <f t="shared" si="14"/>
        <v>1924535263.8819997</v>
      </c>
    </row>
    <row r="421" spans="1:33" s="40" customFormat="1">
      <c r="A421" s="34">
        <v>3.3</v>
      </c>
      <c r="B421" s="33" t="s">
        <v>102</v>
      </c>
      <c r="C421" s="35">
        <v>14</v>
      </c>
      <c r="D421" s="35">
        <v>36</v>
      </c>
      <c r="E421" s="35">
        <v>24</v>
      </c>
      <c r="F421" s="35">
        <v>17</v>
      </c>
      <c r="G421" s="35">
        <v>2</v>
      </c>
      <c r="H421" s="35">
        <v>2</v>
      </c>
      <c r="I421" s="33">
        <v>3</v>
      </c>
      <c r="J421" s="34">
        <v>58.49</v>
      </c>
      <c r="K421" s="36">
        <v>1170274.5900000001</v>
      </c>
      <c r="L421" s="37">
        <f t="shared" si="15"/>
        <v>3861906.1469999999</v>
      </c>
      <c r="M421" s="33">
        <v>537</v>
      </c>
      <c r="N421" s="38">
        <v>7.4</v>
      </c>
      <c r="O421" s="38">
        <v>5.5</v>
      </c>
      <c r="P421" s="38">
        <v>66.2</v>
      </c>
      <c r="Q421" s="38">
        <v>26.5</v>
      </c>
      <c r="R421" s="38">
        <v>4.9000000000000004</v>
      </c>
      <c r="S421" s="38">
        <v>1.7</v>
      </c>
      <c r="T421" s="38">
        <v>0.7</v>
      </c>
      <c r="U421" s="34">
        <v>4.0199999999999996</v>
      </c>
      <c r="V421" s="38">
        <v>11.3</v>
      </c>
      <c r="W421" s="38">
        <v>35.4</v>
      </c>
      <c r="X421" s="38">
        <v>87.9</v>
      </c>
      <c r="Y421" s="38">
        <v>28.1</v>
      </c>
      <c r="Z421" s="38">
        <v>32</v>
      </c>
      <c r="AA421" s="38">
        <v>14.3</v>
      </c>
      <c r="AB421" s="35">
        <v>240</v>
      </c>
      <c r="AC421" s="38">
        <v>7.4</v>
      </c>
      <c r="AD421" s="39">
        <f t="shared" si="14"/>
        <v>926857475.27999997</v>
      </c>
      <c r="AE421" s="43"/>
      <c r="AF421" s="43"/>
      <c r="AG421" s="43"/>
    </row>
    <row r="422" spans="1:33" s="40" customFormat="1">
      <c r="A422" s="34">
        <v>3.3</v>
      </c>
      <c r="B422" s="33" t="s">
        <v>130</v>
      </c>
      <c r="C422" s="33">
        <v>23</v>
      </c>
      <c r="D422" s="33">
        <v>26</v>
      </c>
      <c r="E422" s="33">
        <v>24</v>
      </c>
      <c r="F422" s="33">
        <v>13</v>
      </c>
      <c r="G422" s="33">
        <v>9</v>
      </c>
      <c r="H422" s="33">
        <v>4</v>
      </c>
      <c r="I422" s="33">
        <v>1</v>
      </c>
      <c r="J422" s="34">
        <v>61.44</v>
      </c>
      <c r="K422" s="36">
        <v>1436224</v>
      </c>
      <c r="L422" s="37">
        <f t="shared" si="15"/>
        <v>4739539.2</v>
      </c>
      <c r="M422" s="33">
        <v>574</v>
      </c>
      <c r="N422" s="38">
        <v>8.6999999999999993</v>
      </c>
      <c r="O422" s="38">
        <v>7.1</v>
      </c>
      <c r="P422" s="38">
        <v>61.6</v>
      </c>
      <c r="Q422" s="38">
        <v>22</v>
      </c>
      <c r="R422" s="38">
        <v>7.4</v>
      </c>
      <c r="S422" s="38">
        <v>2.1</v>
      </c>
      <c r="T422" s="38">
        <v>6.9</v>
      </c>
      <c r="U422" s="34">
        <v>3.6</v>
      </c>
      <c r="V422" s="38">
        <v>10.5</v>
      </c>
      <c r="W422" s="38">
        <v>31.8</v>
      </c>
      <c r="X422" s="38">
        <v>88.1</v>
      </c>
      <c r="Y422" s="38">
        <v>29.2</v>
      </c>
      <c r="Z422" s="38">
        <v>33.1</v>
      </c>
      <c r="AA422" s="38">
        <v>14.7</v>
      </c>
      <c r="AB422" s="33">
        <v>273</v>
      </c>
      <c r="AC422" s="38">
        <v>8.4</v>
      </c>
      <c r="AD422" s="39">
        <f t="shared" si="14"/>
        <v>1293894201.6000001</v>
      </c>
    </row>
    <row r="423" spans="1:33" s="40" customFormat="1">
      <c r="A423" s="34">
        <v>3.31</v>
      </c>
      <c r="B423" s="33" t="s">
        <v>124</v>
      </c>
      <c r="C423" s="33">
        <v>15</v>
      </c>
      <c r="D423" s="33">
        <v>28</v>
      </c>
      <c r="E423" s="33">
        <v>27</v>
      </c>
      <c r="F423" s="33">
        <v>16</v>
      </c>
      <c r="G423" s="33">
        <v>9</v>
      </c>
      <c r="H423" s="33">
        <v>3</v>
      </c>
      <c r="I423" s="33">
        <v>2</v>
      </c>
      <c r="J423" s="34">
        <v>53.38</v>
      </c>
      <c r="K423" s="36">
        <v>898651.85</v>
      </c>
      <c r="L423" s="37">
        <f t="shared" si="15"/>
        <v>2974537.6234999998</v>
      </c>
      <c r="M423" s="33">
        <v>472</v>
      </c>
      <c r="N423" s="38">
        <v>6.2</v>
      </c>
      <c r="O423" s="38">
        <v>4.5999999999999996</v>
      </c>
      <c r="P423" s="38">
        <v>66.400000000000006</v>
      </c>
      <c r="Q423" s="38">
        <v>23.9</v>
      </c>
      <c r="R423" s="38">
        <v>7.3</v>
      </c>
      <c r="S423" s="38">
        <v>2.2999999999999998</v>
      </c>
      <c r="T423" s="38">
        <v>0.1</v>
      </c>
      <c r="U423" s="34">
        <v>3.84</v>
      </c>
      <c r="V423" s="38">
        <v>12.3</v>
      </c>
      <c r="W423" s="38">
        <v>36.799999999999997</v>
      </c>
      <c r="X423" s="38">
        <v>95.8</v>
      </c>
      <c r="Y423" s="38">
        <v>32.1</v>
      </c>
      <c r="Z423" s="38">
        <v>33.5</v>
      </c>
      <c r="AA423" s="38">
        <v>12.2</v>
      </c>
      <c r="AB423" s="33">
        <v>223</v>
      </c>
      <c r="AC423" s="38">
        <v>6.2</v>
      </c>
      <c r="AD423" s="39">
        <f t="shared" si="14"/>
        <v>663321890.04049993</v>
      </c>
    </row>
    <row r="424" spans="1:33" s="40" customFormat="1">
      <c r="A424" s="34">
        <v>3.31</v>
      </c>
      <c r="B424" s="33" t="s">
        <v>132</v>
      </c>
      <c r="C424" s="35">
        <v>9</v>
      </c>
      <c r="D424" s="35">
        <v>39</v>
      </c>
      <c r="E424" s="35">
        <v>20</v>
      </c>
      <c r="F424" s="35">
        <v>22</v>
      </c>
      <c r="G424" s="35">
        <v>6</v>
      </c>
      <c r="H424" s="35">
        <v>4</v>
      </c>
      <c r="I424" s="33">
        <v>0</v>
      </c>
      <c r="J424" s="34">
        <v>62.81</v>
      </c>
      <c r="K424" s="36">
        <v>1962386.64</v>
      </c>
      <c r="L424" s="37">
        <f t="shared" si="15"/>
        <v>6495499.7784000002</v>
      </c>
      <c r="M424" s="33">
        <v>324</v>
      </c>
      <c r="N424" s="38">
        <v>8.9</v>
      </c>
      <c r="O424" s="38">
        <v>6.7</v>
      </c>
      <c r="P424" s="38">
        <v>63.4</v>
      </c>
      <c r="Q424" s="38">
        <v>25.3</v>
      </c>
      <c r="R424" s="38">
        <v>6.2</v>
      </c>
      <c r="S424" s="38">
        <v>3.7</v>
      </c>
      <c r="T424" s="38">
        <v>1.4</v>
      </c>
      <c r="U424" s="34">
        <v>3.18</v>
      </c>
      <c r="V424" s="38">
        <v>10.8</v>
      </c>
      <c r="W424" s="38">
        <v>32.700000000000003</v>
      </c>
      <c r="X424" s="38">
        <v>102.7</v>
      </c>
      <c r="Y424" s="38">
        <v>33.799999999999997</v>
      </c>
      <c r="Z424" s="38">
        <v>32.9</v>
      </c>
      <c r="AA424" s="38">
        <v>13.7</v>
      </c>
      <c r="AB424" s="35">
        <v>173</v>
      </c>
      <c r="AC424" s="38">
        <v>9</v>
      </c>
      <c r="AD424" s="39">
        <f t="shared" si="14"/>
        <v>1123721461.6632001</v>
      </c>
    </row>
    <row r="425" spans="1:33" s="40" customFormat="1">
      <c r="A425" s="34">
        <v>3.31</v>
      </c>
      <c r="B425" s="33" t="s">
        <v>17</v>
      </c>
      <c r="C425" s="35">
        <v>18</v>
      </c>
      <c r="D425" s="35">
        <v>38</v>
      </c>
      <c r="E425" s="35">
        <v>19</v>
      </c>
      <c r="F425" s="35">
        <v>8</v>
      </c>
      <c r="G425" s="35">
        <v>8</v>
      </c>
      <c r="H425" s="35">
        <v>4</v>
      </c>
      <c r="I425" s="33">
        <v>5</v>
      </c>
      <c r="J425" s="34">
        <v>74.06</v>
      </c>
      <c r="K425" s="36">
        <v>2727850.25</v>
      </c>
      <c r="L425" s="37">
        <f t="shared" si="15"/>
        <v>9029184.3275000006</v>
      </c>
      <c r="M425" s="33">
        <v>304</v>
      </c>
      <c r="N425" s="38">
        <v>8.1999999999999993</v>
      </c>
      <c r="O425" s="38">
        <v>3.5</v>
      </c>
      <c r="P425" s="38">
        <v>66.8</v>
      </c>
      <c r="Q425" s="38">
        <v>24.5</v>
      </c>
      <c r="R425" s="38">
        <v>7</v>
      </c>
      <c r="S425" s="38">
        <v>1.7</v>
      </c>
      <c r="T425" s="38">
        <v>0</v>
      </c>
      <c r="U425" s="34">
        <v>3.34</v>
      </c>
      <c r="V425" s="38">
        <v>8.5</v>
      </c>
      <c r="W425" s="38">
        <v>28.3</v>
      </c>
      <c r="X425" s="38">
        <v>84.5</v>
      </c>
      <c r="Y425" s="38">
        <v>25.5</v>
      </c>
      <c r="Z425" s="38">
        <v>30.2</v>
      </c>
      <c r="AA425" s="38">
        <v>17.3</v>
      </c>
      <c r="AB425" s="35">
        <v>190</v>
      </c>
      <c r="AC425" s="38">
        <v>8.4</v>
      </c>
      <c r="AD425" s="39">
        <f t="shared" si="14"/>
        <v>1715545022.2250001</v>
      </c>
      <c r="AE425" s="43"/>
      <c r="AF425" s="43"/>
      <c r="AG425" s="43"/>
    </row>
    <row r="426" spans="1:33" s="40" customFormat="1">
      <c r="A426" s="34">
        <v>3.33</v>
      </c>
      <c r="B426" s="33" t="s">
        <v>122</v>
      </c>
      <c r="C426" s="35">
        <v>16</v>
      </c>
      <c r="D426" s="35">
        <v>35</v>
      </c>
      <c r="E426" s="35">
        <v>20</v>
      </c>
      <c r="F426" s="35">
        <v>18</v>
      </c>
      <c r="G426" s="35">
        <v>4</v>
      </c>
      <c r="H426" s="35">
        <v>3</v>
      </c>
      <c r="I426" s="33">
        <v>4</v>
      </c>
      <c r="J426" s="34">
        <v>55.53</v>
      </c>
      <c r="K426" s="36">
        <v>1154960.71</v>
      </c>
      <c r="L426" s="37">
        <f t="shared" si="15"/>
        <v>3846019.1642999998</v>
      </c>
      <c r="M426" s="33">
        <v>545</v>
      </c>
      <c r="N426" s="38">
        <v>6.9</v>
      </c>
      <c r="O426" s="38">
        <v>6.2</v>
      </c>
      <c r="P426" s="38">
        <v>51.4</v>
      </c>
      <c r="Q426" s="38">
        <v>32.700000000000003</v>
      </c>
      <c r="R426" s="38">
        <v>6.3</v>
      </c>
      <c r="S426" s="38">
        <v>6.4</v>
      </c>
      <c r="T426" s="38">
        <v>3.2</v>
      </c>
      <c r="U426" s="34">
        <v>3.92</v>
      </c>
      <c r="V426" s="38">
        <v>11.6</v>
      </c>
      <c r="W426" s="38">
        <v>34.700000000000003</v>
      </c>
      <c r="X426" s="38">
        <v>88.5</v>
      </c>
      <c r="Y426" s="38">
        <v>29.6</v>
      </c>
      <c r="Z426" s="38">
        <v>33.4</v>
      </c>
      <c r="AA426" s="38">
        <v>12.4</v>
      </c>
      <c r="AB426" s="35">
        <v>179</v>
      </c>
      <c r="AC426" s="38">
        <v>7.5</v>
      </c>
      <c r="AD426" s="39">
        <f t="shared" si="14"/>
        <v>688437430.40969992</v>
      </c>
    </row>
    <row r="427" spans="1:33" s="40" customFormat="1">
      <c r="A427" s="15">
        <v>3.33</v>
      </c>
      <c r="B427" s="32" t="s">
        <v>32</v>
      </c>
      <c r="C427" s="12">
        <v>11</v>
      </c>
      <c r="D427" s="12">
        <v>39</v>
      </c>
      <c r="E427" s="12">
        <v>22</v>
      </c>
      <c r="F427" s="12">
        <v>15</v>
      </c>
      <c r="G427" s="12">
        <v>10</v>
      </c>
      <c r="H427" s="12">
        <v>3</v>
      </c>
      <c r="I427" s="32">
        <v>1</v>
      </c>
      <c r="J427" s="15">
        <v>71.34</v>
      </c>
      <c r="K427" s="37">
        <v>2148181.92</v>
      </c>
      <c r="L427" s="37">
        <f t="shared" si="15"/>
        <v>7153445.7935999995</v>
      </c>
      <c r="M427" s="32">
        <v>388</v>
      </c>
      <c r="N427" s="14">
        <v>8</v>
      </c>
      <c r="O427" s="14">
        <v>4.5999999999999996</v>
      </c>
      <c r="P427" s="14">
        <v>59.8</v>
      </c>
      <c r="Q427" s="14">
        <v>28.8</v>
      </c>
      <c r="R427" s="14">
        <v>8.4</v>
      </c>
      <c r="S427" s="14">
        <v>1</v>
      </c>
      <c r="T427" s="14">
        <v>2</v>
      </c>
      <c r="U427" s="15">
        <v>3.22</v>
      </c>
      <c r="V427" s="14">
        <v>9.5</v>
      </c>
      <c r="W427" s="14">
        <v>28.9</v>
      </c>
      <c r="X427" s="14">
        <v>89.6</v>
      </c>
      <c r="Y427" s="14">
        <v>29.5</v>
      </c>
      <c r="Z427" s="14">
        <v>32.9</v>
      </c>
      <c r="AA427" s="14">
        <v>14.8</v>
      </c>
      <c r="AB427" s="12">
        <v>173</v>
      </c>
      <c r="AC427" s="14">
        <v>8</v>
      </c>
      <c r="AD427" s="39">
        <f t="shared" si="14"/>
        <v>1237546122.2927999</v>
      </c>
    </row>
    <row r="428" spans="1:33" s="40" customFormat="1">
      <c r="A428" s="34">
        <v>3.34</v>
      </c>
      <c r="B428" s="33" t="s">
        <v>31</v>
      </c>
      <c r="C428" s="33">
        <v>25</v>
      </c>
      <c r="D428" s="33">
        <v>27</v>
      </c>
      <c r="E428" s="33">
        <v>22</v>
      </c>
      <c r="F428" s="33">
        <v>10</v>
      </c>
      <c r="G428" s="33">
        <v>5</v>
      </c>
      <c r="H428" s="33">
        <v>6</v>
      </c>
      <c r="I428" s="33">
        <v>5</v>
      </c>
      <c r="J428" s="34">
        <v>58.37</v>
      </c>
      <c r="K428" s="36">
        <v>1177174.77</v>
      </c>
      <c r="L428" s="37">
        <f t="shared" si="15"/>
        <v>3931763.7317999997</v>
      </c>
      <c r="M428" s="33">
        <v>338</v>
      </c>
      <c r="N428" s="38">
        <v>8.1999999999999993</v>
      </c>
      <c r="O428" s="38">
        <v>6.4</v>
      </c>
      <c r="P428" s="38">
        <v>49.6</v>
      </c>
      <c r="Q428" s="38">
        <v>41.6</v>
      </c>
      <c r="R428" s="38">
        <v>4.2</v>
      </c>
      <c r="S428" s="38">
        <v>1.8</v>
      </c>
      <c r="T428" s="38">
        <v>2.8</v>
      </c>
      <c r="U428" s="34">
        <v>3.58</v>
      </c>
      <c r="V428" s="38">
        <v>10.3</v>
      </c>
      <c r="W428" s="38">
        <v>30.9</v>
      </c>
      <c r="X428" s="38">
        <v>86.3</v>
      </c>
      <c r="Y428" s="38">
        <v>28.8</v>
      </c>
      <c r="Z428" s="38">
        <v>33.299999999999997</v>
      </c>
      <c r="AA428" s="38">
        <v>13.1</v>
      </c>
      <c r="AB428" s="33">
        <v>183</v>
      </c>
      <c r="AC428" s="38">
        <v>8.3000000000000007</v>
      </c>
      <c r="AD428" s="39">
        <f t="shared" si="14"/>
        <v>719512762.91939998</v>
      </c>
    </row>
    <row r="429" spans="1:33" s="40" customFormat="1">
      <c r="A429" s="34">
        <v>3.34</v>
      </c>
      <c r="B429" s="33" t="s">
        <v>35</v>
      </c>
      <c r="C429" s="33">
        <v>9</v>
      </c>
      <c r="D429" s="33">
        <v>36</v>
      </c>
      <c r="E429" s="33">
        <v>33</v>
      </c>
      <c r="F429" s="33">
        <v>9</v>
      </c>
      <c r="G429" s="33">
        <v>6</v>
      </c>
      <c r="H429" s="33">
        <v>5</v>
      </c>
      <c r="I429" s="33">
        <v>2</v>
      </c>
      <c r="J429" s="34">
        <v>63.43</v>
      </c>
      <c r="K429" s="36">
        <v>1593477.95</v>
      </c>
      <c r="L429" s="37">
        <f t="shared" si="15"/>
        <v>5322216.3529999992</v>
      </c>
      <c r="M429" s="33">
        <v>468</v>
      </c>
      <c r="N429" s="38">
        <v>6.5</v>
      </c>
      <c r="O429" s="38">
        <v>5.5</v>
      </c>
      <c r="P429" s="38">
        <v>61.8</v>
      </c>
      <c r="Q429" s="38">
        <v>29.7</v>
      </c>
      <c r="R429" s="38">
        <v>7.2</v>
      </c>
      <c r="S429" s="38">
        <v>0.6</v>
      </c>
      <c r="T429" s="38">
        <v>0.7</v>
      </c>
      <c r="U429" s="34">
        <v>3.92</v>
      </c>
      <c r="V429" s="38">
        <v>11.9</v>
      </c>
      <c r="W429" s="38">
        <v>35.1</v>
      </c>
      <c r="X429" s="38">
        <v>89.3</v>
      </c>
      <c r="Y429" s="38">
        <v>30.4</v>
      </c>
      <c r="Z429" s="38">
        <v>34</v>
      </c>
      <c r="AA429" s="38">
        <v>13.6</v>
      </c>
      <c r="AB429" s="33">
        <v>201</v>
      </c>
      <c r="AC429" s="38">
        <v>6.8</v>
      </c>
      <c r="AD429" s="39">
        <f t="shared" si="14"/>
        <v>1069765486.9529998</v>
      </c>
    </row>
    <row r="430" spans="1:33" s="40" customFormat="1">
      <c r="A430" s="34">
        <v>3.35</v>
      </c>
      <c r="B430" s="33" t="s">
        <v>102</v>
      </c>
      <c r="C430" s="33">
        <v>16</v>
      </c>
      <c r="D430" s="33">
        <v>32</v>
      </c>
      <c r="E430" s="33">
        <v>25</v>
      </c>
      <c r="F430" s="33">
        <v>10</v>
      </c>
      <c r="G430" s="33">
        <v>10</v>
      </c>
      <c r="H430" s="33">
        <v>5</v>
      </c>
      <c r="I430" s="33">
        <v>2</v>
      </c>
      <c r="J430" s="34">
        <v>63.85</v>
      </c>
      <c r="K430" s="36">
        <v>1341585.79</v>
      </c>
      <c r="L430" s="37">
        <f t="shared" ref="L430:L461" si="16">A430*K430</f>
        <v>4494312.3964999998</v>
      </c>
      <c r="M430" s="33">
        <v>458</v>
      </c>
      <c r="N430" s="38">
        <v>6.1</v>
      </c>
      <c r="O430" s="38">
        <v>6.7</v>
      </c>
      <c r="P430" s="38">
        <v>70.7</v>
      </c>
      <c r="Q430" s="38">
        <v>17</v>
      </c>
      <c r="R430" s="38">
        <v>9.3000000000000007</v>
      </c>
      <c r="S430" s="38">
        <v>1.8</v>
      </c>
      <c r="T430" s="38">
        <v>1.2</v>
      </c>
      <c r="U430" s="34">
        <v>3.6</v>
      </c>
      <c r="V430" s="38">
        <v>10.8</v>
      </c>
      <c r="W430" s="38">
        <v>31.2</v>
      </c>
      <c r="X430" s="38">
        <v>86.6</v>
      </c>
      <c r="Y430" s="38">
        <v>30</v>
      </c>
      <c r="Z430" s="38">
        <v>34.6</v>
      </c>
      <c r="AA430" s="38">
        <v>11.8</v>
      </c>
      <c r="AB430" s="33">
        <v>249</v>
      </c>
      <c r="AC430" s="38">
        <v>6.1</v>
      </c>
      <c r="AD430" s="39">
        <f t="shared" si="14"/>
        <v>1119083786.7284999</v>
      </c>
    </row>
    <row r="431" spans="1:33" s="40" customFormat="1">
      <c r="A431" s="15">
        <v>3.35</v>
      </c>
      <c r="B431" s="32" t="s">
        <v>0</v>
      </c>
      <c r="C431" s="12">
        <v>11</v>
      </c>
      <c r="D431" s="12">
        <v>19</v>
      </c>
      <c r="E431" s="12">
        <v>32</v>
      </c>
      <c r="F431" s="12">
        <v>25</v>
      </c>
      <c r="G431" s="12">
        <v>6</v>
      </c>
      <c r="H431" s="12">
        <v>3</v>
      </c>
      <c r="I431" s="32">
        <v>4</v>
      </c>
      <c r="J431" s="15">
        <v>63.86</v>
      </c>
      <c r="K431" s="37">
        <v>1613576.09</v>
      </c>
      <c r="L431" s="37">
        <f t="shared" si="16"/>
        <v>5405479.9015000006</v>
      </c>
      <c r="M431" s="32">
        <v>325</v>
      </c>
      <c r="N431" s="14">
        <v>8.9</v>
      </c>
      <c r="O431" s="14">
        <v>5.6</v>
      </c>
      <c r="P431" s="14">
        <v>65.400000000000006</v>
      </c>
      <c r="Q431" s="14">
        <v>27.6</v>
      </c>
      <c r="R431" s="14">
        <v>4</v>
      </c>
      <c r="S431" s="14">
        <v>1.7</v>
      </c>
      <c r="T431" s="14">
        <v>1.3</v>
      </c>
      <c r="U431" s="15">
        <v>3.73</v>
      </c>
      <c r="V431" s="14">
        <v>11.5</v>
      </c>
      <c r="W431" s="14">
        <v>34.200000000000003</v>
      </c>
      <c r="X431" s="14">
        <v>91.7</v>
      </c>
      <c r="Y431" s="14">
        <v>30.8</v>
      </c>
      <c r="Z431" s="14">
        <v>33.6</v>
      </c>
      <c r="AA431" s="14">
        <v>12.9</v>
      </c>
      <c r="AB431" s="12">
        <v>137</v>
      </c>
      <c r="AC431" s="14">
        <v>8.1999999999999993</v>
      </c>
      <c r="AD431" s="39">
        <f t="shared" si="14"/>
        <v>740550746.50550008</v>
      </c>
    </row>
    <row r="432" spans="1:33" s="40" customFormat="1">
      <c r="A432" s="34">
        <v>3.36</v>
      </c>
      <c r="B432" s="33" t="s">
        <v>88</v>
      </c>
      <c r="C432" s="33">
        <v>26</v>
      </c>
      <c r="D432" s="33">
        <v>31</v>
      </c>
      <c r="E432" s="33">
        <v>16</v>
      </c>
      <c r="F432" s="33">
        <v>12</v>
      </c>
      <c r="G432" s="33">
        <v>4</v>
      </c>
      <c r="H432" s="33">
        <v>5</v>
      </c>
      <c r="I432" s="33">
        <v>6</v>
      </c>
      <c r="J432" s="34">
        <v>61.41</v>
      </c>
      <c r="K432" s="36">
        <v>1462037.19</v>
      </c>
      <c r="L432" s="37">
        <f t="shared" si="16"/>
        <v>4912444.9583999999</v>
      </c>
      <c r="M432" s="33">
        <v>424</v>
      </c>
      <c r="N432" s="38">
        <v>7.7</v>
      </c>
      <c r="O432" s="38">
        <v>5.0999999999999996</v>
      </c>
      <c r="P432" s="38">
        <v>47.3</v>
      </c>
      <c r="Q432" s="38">
        <v>43.3</v>
      </c>
      <c r="R432" s="38">
        <v>5.4</v>
      </c>
      <c r="S432" s="38">
        <v>3.8</v>
      </c>
      <c r="T432" s="38">
        <v>0.2</v>
      </c>
      <c r="U432" s="34">
        <v>3.82</v>
      </c>
      <c r="V432" s="38">
        <v>10.7</v>
      </c>
      <c r="W432" s="38">
        <v>32.799999999999997</v>
      </c>
      <c r="X432" s="38">
        <v>85.8</v>
      </c>
      <c r="Y432" s="38">
        <v>28.2</v>
      </c>
      <c r="Z432" s="38">
        <v>32.799999999999997</v>
      </c>
      <c r="AA432" s="38">
        <v>15.5</v>
      </c>
      <c r="AB432" s="33">
        <v>218</v>
      </c>
      <c r="AC432" s="38">
        <v>7.6</v>
      </c>
      <c r="AD432" s="39">
        <f t="shared" si="14"/>
        <v>1070913000.9312</v>
      </c>
    </row>
    <row r="433" spans="1:33" s="40" customFormat="1">
      <c r="A433" s="15">
        <v>3.36</v>
      </c>
      <c r="B433" s="32"/>
      <c r="C433" s="12"/>
      <c r="D433" s="12"/>
      <c r="E433" s="12"/>
      <c r="F433" s="12"/>
      <c r="G433" s="12"/>
      <c r="H433" s="12"/>
      <c r="I433" s="68"/>
      <c r="J433" s="15">
        <v>71.040000000000006</v>
      </c>
      <c r="K433" s="41">
        <v>2077851.89</v>
      </c>
      <c r="L433" s="37">
        <f t="shared" si="16"/>
        <v>6981582.3503999989</v>
      </c>
      <c r="M433" s="12"/>
      <c r="N433" s="14"/>
      <c r="O433" s="14"/>
      <c r="P433" s="14"/>
      <c r="Q433" s="14"/>
      <c r="R433" s="14"/>
      <c r="S433" s="14"/>
      <c r="T433" s="14"/>
      <c r="U433" s="15"/>
      <c r="V433" s="14"/>
      <c r="W433" s="14"/>
      <c r="X433" s="14"/>
      <c r="Y433" s="14"/>
      <c r="Z433" s="14"/>
      <c r="AA433" s="14"/>
      <c r="AB433" s="12"/>
      <c r="AC433" s="14"/>
      <c r="AD433" s="39">
        <f t="shared" si="14"/>
        <v>0</v>
      </c>
    </row>
    <row r="434" spans="1:33" s="40" customFormat="1">
      <c r="A434" s="15">
        <v>3.37</v>
      </c>
      <c r="B434" s="32" t="s">
        <v>33</v>
      </c>
      <c r="C434" s="12">
        <v>20</v>
      </c>
      <c r="D434" s="12">
        <v>31</v>
      </c>
      <c r="E434" s="12">
        <v>21</v>
      </c>
      <c r="F434" s="12">
        <v>12</v>
      </c>
      <c r="G434" s="12">
        <v>7</v>
      </c>
      <c r="H434" s="12">
        <v>3</v>
      </c>
      <c r="I434" s="15">
        <v>6</v>
      </c>
      <c r="J434" s="15">
        <v>62.43</v>
      </c>
      <c r="K434" s="41">
        <v>1594732.45</v>
      </c>
      <c r="L434" s="37">
        <f t="shared" si="16"/>
        <v>5374248.3564999998</v>
      </c>
      <c r="M434" s="12">
        <v>245</v>
      </c>
      <c r="N434" s="14">
        <v>13.8</v>
      </c>
      <c r="O434" s="14">
        <v>6.5</v>
      </c>
      <c r="P434" s="14">
        <v>69.400000000000006</v>
      </c>
      <c r="Q434" s="14">
        <v>19.7</v>
      </c>
      <c r="R434" s="14">
        <v>7</v>
      </c>
      <c r="S434" s="14">
        <v>1.4</v>
      </c>
      <c r="T434" s="14">
        <v>2.5</v>
      </c>
      <c r="U434" s="15">
        <v>3.94</v>
      </c>
      <c r="V434" s="14">
        <v>12.1</v>
      </c>
      <c r="W434" s="14">
        <v>36.1</v>
      </c>
      <c r="X434" s="14">
        <v>91.4</v>
      </c>
      <c r="Y434" s="14">
        <v>30.6</v>
      </c>
      <c r="Z434" s="14">
        <v>33.5</v>
      </c>
      <c r="AA434" s="14">
        <v>12.9</v>
      </c>
      <c r="AB434" s="12">
        <v>72</v>
      </c>
      <c r="AC434" s="14">
        <v>10.6</v>
      </c>
      <c r="AD434" s="39">
        <f t="shared" si="14"/>
        <v>386945881.66799998</v>
      </c>
    </row>
    <row r="435" spans="1:33" s="40" customFormat="1">
      <c r="A435" s="34">
        <v>3.38</v>
      </c>
      <c r="B435" s="33" t="s">
        <v>102</v>
      </c>
      <c r="C435" s="33">
        <v>19</v>
      </c>
      <c r="D435" s="33">
        <v>29</v>
      </c>
      <c r="E435" s="33">
        <v>25</v>
      </c>
      <c r="F435" s="33">
        <v>12</v>
      </c>
      <c r="G435" s="33">
        <v>7</v>
      </c>
      <c r="H435" s="33">
        <v>4</v>
      </c>
      <c r="I435" s="33">
        <v>4</v>
      </c>
      <c r="J435" s="34">
        <v>53.54</v>
      </c>
      <c r="K435" s="36">
        <v>989036.4</v>
      </c>
      <c r="L435" s="37">
        <f t="shared" si="16"/>
        <v>3342943.0320000001</v>
      </c>
      <c r="M435" s="33">
        <v>378</v>
      </c>
      <c r="N435" s="38">
        <v>7.2</v>
      </c>
      <c r="O435" s="38">
        <v>8.8000000000000007</v>
      </c>
      <c r="P435" s="38">
        <v>80.900000000000006</v>
      </c>
      <c r="Q435" s="38">
        <v>5.9</v>
      </c>
      <c r="R435" s="38">
        <v>10.9</v>
      </c>
      <c r="S435" s="38">
        <v>1.9</v>
      </c>
      <c r="T435" s="38">
        <v>0.4</v>
      </c>
      <c r="U435" s="34">
        <v>3.45</v>
      </c>
      <c r="V435" s="38">
        <v>8.6</v>
      </c>
      <c r="W435" s="38">
        <v>26.7</v>
      </c>
      <c r="X435" s="38">
        <v>77.2</v>
      </c>
      <c r="Y435" s="38">
        <v>25</v>
      </c>
      <c r="Z435" s="38">
        <v>32.299999999999997</v>
      </c>
      <c r="AA435" s="38">
        <v>13</v>
      </c>
      <c r="AB435" s="33">
        <v>286</v>
      </c>
      <c r="AC435" s="38">
        <v>7.5</v>
      </c>
      <c r="AD435" s="39">
        <f t="shared" si="14"/>
        <v>956081707.15200007</v>
      </c>
    </row>
    <row r="436" spans="1:33" s="40" customFormat="1">
      <c r="A436" s="34">
        <v>3.38</v>
      </c>
      <c r="B436" s="33" t="s">
        <v>88</v>
      </c>
      <c r="C436" s="33">
        <v>24</v>
      </c>
      <c r="D436" s="33">
        <v>31</v>
      </c>
      <c r="E436" s="33">
        <v>16</v>
      </c>
      <c r="F436" s="33">
        <v>12</v>
      </c>
      <c r="G436" s="33">
        <v>8</v>
      </c>
      <c r="H436" s="33">
        <v>4</v>
      </c>
      <c r="I436" s="33">
        <v>5</v>
      </c>
      <c r="J436" s="34">
        <v>69.239999999999995</v>
      </c>
      <c r="K436" s="36">
        <v>2159044.61</v>
      </c>
      <c r="L436" s="37">
        <f t="shared" si="16"/>
        <v>7297570.7817999991</v>
      </c>
      <c r="M436" s="33">
        <v>220</v>
      </c>
      <c r="N436" s="38">
        <v>9.5</v>
      </c>
      <c r="O436" s="38">
        <v>3.6</v>
      </c>
      <c r="P436" s="38">
        <v>52.7</v>
      </c>
      <c r="Q436" s="38">
        <v>39.700000000000003</v>
      </c>
      <c r="R436" s="38">
        <v>4.2</v>
      </c>
      <c r="S436" s="38">
        <v>2.2999999999999998</v>
      </c>
      <c r="T436" s="38">
        <v>1.1000000000000001</v>
      </c>
      <c r="U436" s="34">
        <v>3.04</v>
      </c>
      <c r="V436" s="38">
        <v>8.3000000000000007</v>
      </c>
      <c r="W436" s="38">
        <v>24.8</v>
      </c>
      <c r="X436" s="38">
        <v>81.599999999999994</v>
      </c>
      <c r="Y436" s="38">
        <v>27.2</v>
      </c>
      <c r="Z436" s="38">
        <v>33.299999999999997</v>
      </c>
      <c r="AA436" s="38">
        <v>17.5</v>
      </c>
      <c r="AB436" s="33">
        <v>144</v>
      </c>
      <c r="AC436" s="38">
        <v>10.5</v>
      </c>
      <c r="AD436" s="39">
        <f t="shared" si="14"/>
        <v>1050850192.5791999</v>
      </c>
    </row>
    <row r="437" spans="1:33" s="40" customFormat="1">
      <c r="A437" s="34">
        <v>3.41</v>
      </c>
      <c r="B437" s="33" t="s">
        <v>121</v>
      </c>
      <c r="C437" s="35">
        <v>22</v>
      </c>
      <c r="D437" s="35">
        <v>27</v>
      </c>
      <c r="E437" s="35">
        <v>24</v>
      </c>
      <c r="F437" s="35">
        <v>12</v>
      </c>
      <c r="G437" s="35">
        <v>8</v>
      </c>
      <c r="H437" s="35">
        <v>2</v>
      </c>
      <c r="I437" s="33">
        <v>5</v>
      </c>
      <c r="J437" s="34">
        <v>53.02</v>
      </c>
      <c r="K437" s="36">
        <v>958455.06</v>
      </c>
      <c r="L437" s="37">
        <f t="shared" si="16"/>
        <v>3268331.7546000001</v>
      </c>
      <c r="M437" s="33">
        <v>352</v>
      </c>
      <c r="N437" s="38">
        <v>8.3000000000000007</v>
      </c>
      <c r="O437" s="38">
        <v>4.4000000000000004</v>
      </c>
      <c r="P437" s="38">
        <v>67.099999999999994</v>
      </c>
      <c r="Q437" s="38">
        <v>24.4</v>
      </c>
      <c r="R437" s="38">
        <v>4.2</v>
      </c>
      <c r="S437" s="38">
        <v>3.6</v>
      </c>
      <c r="T437" s="38">
        <v>0.7</v>
      </c>
      <c r="U437" s="34">
        <v>3.94</v>
      </c>
      <c r="V437" s="38">
        <v>12.3</v>
      </c>
      <c r="W437" s="38">
        <v>36.700000000000003</v>
      </c>
      <c r="X437" s="38">
        <v>92.9</v>
      </c>
      <c r="Y437" s="38">
        <v>31.1</v>
      </c>
      <c r="Z437" s="38">
        <v>33.4</v>
      </c>
      <c r="AA437" s="38">
        <v>13.5</v>
      </c>
      <c r="AB437" s="35">
        <v>143</v>
      </c>
      <c r="AC437" s="38">
        <v>7.9</v>
      </c>
      <c r="AD437" s="39">
        <f t="shared" si="14"/>
        <v>467371440.90780002</v>
      </c>
    </row>
    <row r="438" spans="1:33" s="40" customFormat="1">
      <c r="A438" s="15">
        <v>3.41</v>
      </c>
      <c r="B438" s="32" t="s">
        <v>35</v>
      </c>
      <c r="C438" s="12">
        <v>6</v>
      </c>
      <c r="D438" s="12">
        <v>42</v>
      </c>
      <c r="E438" s="12">
        <v>23</v>
      </c>
      <c r="F438" s="12">
        <v>15</v>
      </c>
      <c r="G438" s="12">
        <v>12</v>
      </c>
      <c r="H438" s="12">
        <v>1</v>
      </c>
      <c r="I438" s="15">
        <v>2</v>
      </c>
      <c r="J438" s="15">
        <v>65.47</v>
      </c>
      <c r="K438" s="41">
        <v>1743938.6</v>
      </c>
      <c r="L438" s="37">
        <f t="shared" si="16"/>
        <v>5946830.6260000002</v>
      </c>
      <c r="M438" s="12">
        <v>263</v>
      </c>
      <c r="N438" s="14">
        <v>10.5</v>
      </c>
      <c r="O438" s="14"/>
      <c r="P438" s="14"/>
      <c r="Q438" s="14"/>
      <c r="R438" s="14"/>
      <c r="S438" s="14"/>
      <c r="T438" s="14"/>
      <c r="U438" s="15"/>
      <c r="V438" s="14"/>
      <c r="W438" s="14"/>
      <c r="X438" s="14"/>
      <c r="Y438" s="14"/>
      <c r="Z438" s="14"/>
      <c r="AA438" s="14"/>
      <c r="AB438" s="12"/>
      <c r="AC438" s="14"/>
      <c r="AD438" s="39">
        <f t="shared" si="14"/>
        <v>0</v>
      </c>
    </row>
    <row r="439" spans="1:33" s="40" customFormat="1">
      <c r="A439" s="34">
        <v>3.41</v>
      </c>
      <c r="B439" s="33" t="s">
        <v>17</v>
      </c>
      <c r="C439" s="35">
        <v>17</v>
      </c>
      <c r="D439" s="35">
        <v>36</v>
      </c>
      <c r="E439" s="35">
        <v>18</v>
      </c>
      <c r="F439" s="35">
        <v>17</v>
      </c>
      <c r="G439" s="35">
        <v>7</v>
      </c>
      <c r="H439" s="35">
        <v>2</v>
      </c>
      <c r="I439" s="33">
        <v>4</v>
      </c>
      <c r="J439" s="34">
        <v>67.13</v>
      </c>
      <c r="K439" s="36">
        <v>1870223.68</v>
      </c>
      <c r="L439" s="37">
        <f t="shared" si="16"/>
        <v>6377462.7488000002</v>
      </c>
      <c r="M439" s="33">
        <v>503</v>
      </c>
      <c r="N439" s="38">
        <v>6.1</v>
      </c>
      <c r="O439" s="38">
        <v>4.5999999999999996</v>
      </c>
      <c r="P439" s="38">
        <v>45.9</v>
      </c>
      <c r="Q439" s="38">
        <v>42.9</v>
      </c>
      <c r="R439" s="38">
        <v>4.5</v>
      </c>
      <c r="S439" s="38">
        <v>4.7</v>
      </c>
      <c r="T439" s="38">
        <v>2</v>
      </c>
      <c r="U439" s="34">
        <v>3.91</v>
      </c>
      <c r="V439" s="38">
        <v>10.5</v>
      </c>
      <c r="W439" s="38">
        <v>32.6</v>
      </c>
      <c r="X439" s="38">
        <v>83.4</v>
      </c>
      <c r="Y439" s="38">
        <v>27</v>
      </c>
      <c r="Z439" s="38">
        <v>32.299999999999997</v>
      </c>
      <c r="AA439" s="38">
        <v>13.6</v>
      </c>
      <c r="AB439" s="35">
        <v>290</v>
      </c>
      <c r="AC439" s="38">
        <v>6.3</v>
      </c>
      <c r="AD439" s="39">
        <f t="shared" si="14"/>
        <v>1849464197.152</v>
      </c>
      <c r="AE439" s="43"/>
      <c r="AF439" s="43"/>
      <c r="AG439" s="43"/>
    </row>
    <row r="440" spans="1:33" s="40" customFormat="1">
      <c r="A440" s="34">
        <v>3.41</v>
      </c>
      <c r="B440" s="33" t="s">
        <v>35</v>
      </c>
      <c r="C440" s="35">
        <v>14</v>
      </c>
      <c r="D440" s="35">
        <v>33</v>
      </c>
      <c r="E440" s="35">
        <v>23</v>
      </c>
      <c r="F440" s="35">
        <v>13</v>
      </c>
      <c r="G440" s="35">
        <v>10</v>
      </c>
      <c r="H440" s="35">
        <v>5</v>
      </c>
      <c r="I440" s="33">
        <v>2</v>
      </c>
      <c r="J440" s="34">
        <v>71.22</v>
      </c>
      <c r="K440" s="36">
        <v>2122419.08</v>
      </c>
      <c r="L440" s="37">
        <f t="shared" si="16"/>
        <v>7237449.0628000004</v>
      </c>
      <c r="M440" s="33">
        <v>551</v>
      </c>
      <c r="N440" s="38">
        <v>7.1</v>
      </c>
      <c r="O440" s="38">
        <v>6</v>
      </c>
      <c r="P440" s="38">
        <v>59.7</v>
      </c>
      <c r="Q440" s="38">
        <v>31.1</v>
      </c>
      <c r="R440" s="38">
        <v>5</v>
      </c>
      <c r="S440" s="38">
        <v>1</v>
      </c>
      <c r="T440" s="38">
        <v>3.2</v>
      </c>
      <c r="U440" s="34">
        <v>3.47</v>
      </c>
      <c r="V440" s="38">
        <v>8.8000000000000007</v>
      </c>
      <c r="W440" s="38">
        <v>26.5</v>
      </c>
      <c r="X440" s="38">
        <v>76.400000000000006</v>
      </c>
      <c r="Y440" s="38">
        <v>25.4</v>
      </c>
      <c r="Z440" s="38">
        <v>33.200000000000003</v>
      </c>
      <c r="AA440" s="38">
        <v>16.3</v>
      </c>
      <c r="AB440" s="35">
        <v>395</v>
      </c>
      <c r="AC440" s="38">
        <v>7.3</v>
      </c>
      <c r="AD440" s="39">
        <f t="shared" si="14"/>
        <v>2858792379.8060002</v>
      </c>
    </row>
    <row r="441" spans="1:33" s="40" customFormat="1">
      <c r="A441" s="34">
        <v>3.42</v>
      </c>
      <c r="B441" s="33" t="s">
        <v>35</v>
      </c>
      <c r="C441" s="33">
        <v>3</v>
      </c>
      <c r="D441" s="33">
        <v>45</v>
      </c>
      <c r="E441" s="33">
        <v>24</v>
      </c>
      <c r="F441" s="33">
        <v>17</v>
      </c>
      <c r="G441" s="33">
        <v>7</v>
      </c>
      <c r="H441" s="33">
        <v>2</v>
      </c>
      <c r="I441" s="33">
        <v>2</v>
      </c>
      <c r="J441" s="34">
        <v>61.82</v>
      </c>
      <c r="K441" s="36">
        <v>1530584.78</v>
      </c>
      <c r="L441" s="37">
        <f t="shared" si="16"/>
        <v>5234599.9475999996</v>
      </c>
      <c r="M441" s="33">
        <v>336</v>
      </c>
      <c r="N441" s="38">
        <v>7.2</v>
      </c>
      <c r="O441" s="38">
        <v>3.1</v>
      </c>
      <c r="P441" s="38">
        <v>46.2</v>
      </c>
      <c r="Q441" s="38">
        <v>37.6</v>
      </c>
      <c r="R441" s="38">
        <v>13</v>
      </c>
      <c r="S441" s="38">
        <v>2.2999999999999998</v>
      </c>
      <c r="T441" s="38">
        <v>0.9</v>
      </c>
      <c r="U441" s="34">
        <v>3.58</v>
      </c>
      <c r="V441" s="38">
        <v>10.3</v>
      </c>
      <c r="W441" s="38">
        <v>31.4</v>
      </c>
      <c r="X441" s="38">
        <v>87.7</v>
      </c>
      <c r="Y441" s="38">
        <v>28.7</v>
      </c>
      <c r="Z441" s="38">
        <v>32.700000000000003</v>
      </c>
      <c r="AA441" s="38">
        <v>14</v>
      </c>
      <c r="AB441" s="33">
        <v>186</v>
      </c>
      <c r="AC441" s="38">
        <v>7.3</v>
      </c>
      <c r="AD441" s="39">
        <f t="shared" si="14"/>
        <v>973635590.25359988</v>
      </c>
    </row>
    <row r="442" spans="1:33" s="40" customFormat="1">
      <c r="A442" s="34">
        <v>3.43</v>
      </c>
      <c r="B442" s="33" t="s">
        <v>102</v>
      </c>
      <c r="C442" s="33">
        <v>15</v>
      </c>
      <c r="D442" s="33">
        <v>34</v>
      </c>
      <c r="E442" s="33">
        <v>28</v>
      </c>
      <c r="F442" s="33">
        <v>6</v>
      </c>
      <c r="G442" s="33">
        <v>10</v>
      </c>
      <c r="H442" s="33">
        <v>4</v>
      </c>
      <c r="I442" s="33">
        <v>4</v>
      </c>
      <c r="J442" s="34">
        <v>56.79</v>
      </c>
      <c r="K442" s="36">
        <v>1159771.2</v>
      </c>
      <c r="L442" s="37">
        <f t="shared" si="16"/>
        <v>3978015.216</v>
      </c>
      <c r="M442" s="33">
        <v>303</v>
      </c>
      <c r="N442" s="38">
        <v>10.1</v>
      </c>
      <c r="O442" s="38">
        <v>4.4000000000000004</v>
      </c>
      <c r="P442" s="38">
        <v>68.2</v>
      </c>
      <c r="Q442" s="38">
        <v>25.8</v>
      </c>
      <c r="R442" s="38">
        <v>1.4</v>
      </c>
      <c r="S442" s="38">
        <v>4.4000000000000004</v>
      </c>
      <c r="T442" s="38">
        <v>0.2</v>
      </c>
      <c r="U442" s="34">
        <v>2.77</v>
      </c>
      <c r="V442" s="38">
        <v>8.1999999999999993</v>
      </c>
      <c r="W442" s="38">
        <v>26.2</v>
      </c>
      <c r="X442" s="38">
        <v>94.4</v>
      </c>
      <c r="Y442" s="38">
        <v>29.4</v>
      </c>
      <c r="Z442" s="38">
        <v>31.1</v>
      </c>
      <c r="AA442" s="38">
        <v>16.7</v>
      </c>
      <c r="AB442" s="33">
        <v>179</v>
      </c>
      <c r="AC442" s="38">
        <v>9.6999999999999993</v>
      </c>
      <c r="AD442" s="39">
        <f t="shared" si="14"/>
        <v>712064723.66400003</v>
      </c>
    </row>
    <row r="443" spans="1:33" s="40" customFormat="1">
      <c r="A443" s="34">
        <v>3.43</v>
      </c>
      <c r="B443" s="33" t="s">
        <v>121</v>
      </c>
      <c r="C443" s="33">
        <v>15</v>
      </c>
      <c r="D443" s="33">
        <v>33</v>
      </c>
      <c r="E443" s="33">
        <v>28</v>
      </c>
      <c r="F443" s="33">
        <v>7</v>
      </c>
      <c r="G443" s="33">
        <v>8</v>
      </c>
      <c r="H443" s="33">
        <v>5</v>
      </c>
      <c r="I443" s="33">
        <v>4</v>
      </c>
      <c r="J443" s="34">
        <v>62.28</v>
      </c>
      <c r="K443" s="36">
        <v>1579175.17</v>
      </c>
      <c r="L443" s="37">
        <f t="shared" si="16"/>
        <v>5416570.8331000004</v>
      </c>
      <c r="M443" s="33">
        <v>270</v>
      </c>
      <c r="N443" s="38">
        <v>6.3</v>
      </c>
      <c r="O443" s="38">
        <v>4.8</v>
      </c>
      <c r="P443" s="38">
        <v>55.9</v>
      </c>
      <c r="Q443" s="38">
        <v>32.6</v>
      </c>
      <c r="R443" s="38">
        <v>7.4</v>
      </c>
      <c r="S443" s="38">
        <v>4</v>
      </c>
      <c r="T443" s="38">
        <v>0.1</v>
      </c>
      <c r="U443" s="34">
        <v>3.49</v>
      </c>
      <c r="V443" s="38">
        <v>10.6</v>
      </c>
      <c r="W443" s="38">
        <v>31</v>
      </c>
      <c r="X443" s="38">
        <v>88.6</v>
      </c>
      <c r="Y443" s="38">
        <v>30.3</v>
      </c>
      <c r="Z443" s="38">
        <v>34.200000000000003</v>
      </c>
      <c r="AA443" s="38">
        <v>13.1</v>
      </c>
      <c r="AB443" s="33">
        <v>185</v>
      </c>
      <c r="AC443" s="38">
        <v>6.6</v>
      </c>
      <c r="AD443" s="39">
        <f t="shared" si="14"/>
        <v>1002065604.1235001</v>
      </c>
    </row>
    <row r="444" spans="1:33" s="40" customFormat="1">
      <c r="A444" s="34">
        <v>3.43</v>
      </c>
      <c r="B444" s="33" t="s">
        <v>121</v>
      </c>
      <c r="C444" s="35">
        <v>11</v>
      </c>
      <c r="D444" s="35">
        <v>39</v>
      </c>
      <c r="E444" s="35">
        <v>27</v>
      </c>
      <c r="F444" s="35">
        <v>13</v>
      </c>
      <c r="G444" s="35">
        <v>3</v>
      </c>
      <c r="H444" s="35">
        <v>4</v>
      </c>
      <c r="I444" s="33">
        <v>4</v>
      </c>
      <c r="J444" s="34">
        <v>69.48</v>
      </c>
      <c r="K444" s="36">
        <v>2372255.16</v>
      </c>
      <c r="L444" s="37">
        <f t="shared" si="16"/>
        <v>8136835.1988000013</v>
      </c>
      <c r="M444" s="33">
        <v>556</v>
      </c>
      <c r="N444" s="38">
        <v>6.3</v>
      </c>
      <c r="O444" s="38" t="s">
        <v>103</v>
      </c>
      <c r="P444" s="38">
        <v>24.5</v>
      </c>
      <c r="Q444" s="38">
        <v>60.4</v>
      </c>
      <c r="R444" s="38">
        <v>8.5</v>
      </c>
      <c r="S444" s="38">
        <v>5.8</v>
      </c>
      <c r="T444" s="38">
        <v>0.8</v>
      </c>
      <c r="U444" s="34">
        <v>4.28</v>
      </c>
      <c r="V444" s="38">
        <v>10.3</v>
      </c>
      <c r="W444" s="38">
        <v>32.1</v>
      </c>
      <c r="X444" s="38">
        <v>75</v>
      </c>
      <c r="Y444" s="38">
        <v>24</v>
      </c>
      <c r="Z444" s="38">
        <v>32</v>
      </c>
      <c r="AA444" s="38">
        <v>20.5</v>
      </c>
      <c r="AB444" s="35">
        <v>157</v>
      </c>
      <c r="AC444" s="38">
        <v>7.6</v>
      </c>
      <c r="AD444" s="39">
        <f t="shared" si="14"/>
        <v>1277483126.2116003</v>
      </c>
    </row>
    <row r="445" spans="1:33" s="40" customFormat="1">
      <c r="A445" s="34">
        <v>3.43</v>
      </c>
      <c r="B445" s="33" t="s">
        <v>17</v>
      </c>
      <c r="C445" s="35">
        <v>12</v>
      </c>
      <c r="D445" s="35">
        <v>36</v>
      </c>
      <c r="E445" s="35">
        <v>24</v>
      </c>
      <c r="F445" s="35">
        <v>11</v>
      </c>
      <c r="G445" s="35">
        <v>13</v>
      </c>
      <c r="H445" s="35">
        <v>3</v>
      </c>
      <c r="I445" s="33">
        <v>1</v>
      </c>
      <c r="J445" s="34">
        <v>73.459999999999994</v>
      </c>
      <c r="K445" s="36">
        <v>2373490.94</v>
      </c>
      <c r="L445" s="37">
        <f t="shared" si="16"/>
        <v>8141073.9242000002</v>
      </c>
      <c r="M445" s="33">
        <v>454</v>
      </c>
      <c r="N445" s="38">
        <v>6.3</v>
      </c>
      <c r="O445" s="38">
        <v>4.8</v>
      </c>
      <c r="P445" s="38">
        <v>60.5</v>
      </c>
      <c r="Q445" s="38">
        <v>27.5</v>
      </c>
      <c r="R445" s="38">
        <v>9.6</v>
      </c>
      <c r="S445" s="38">
        <v>2.2999999999999998</v>
      </c>
      <c r="T445" s="38">
        <v>0.1</v>
      </c>
      <c r="U445" s="34">
        <v>3.82</v>
      </c>
      <c r="V445" s="38">
        <v>12.6</v>
      </c>
      <c r="W445" s="38">
        <v>37.799999999999997</v>
      </c>
      <c r="X445" s="38">
        <v>98.7</v>
      </c>
      <c r="Y445" s="38">
        <v>33.1</v>
      </c>
      <c r="Z445" s="38">
        <v>33.5</v>
      </c>
      <c r="AA445" s="38">
        <v>13</v>
      </c>
      <c r="AB445" s="35">
        <v>201</v>
      </c>
      <c r="AC445" s="38">
        <v>6.6</v>
      </c>
      <c r="AD445" s="39">
        <f t="shared" si="14"/>
        <v>1636355858.7642</v>
      </c>
    </row>
    <row r="446" spans="1:33" s="40" customFormat="1">
      <c r="A446" s="34">
        <v>3.44</v>
      </c>
      <c r="B446" s="33" t="s">
        <v>121</v>
      </c>
      <c r="C446" s="33">
        <v>18</v>
      </c>
      <c r="D446" s="33">
        <v>32</v>
      </c>
      <c r="E446" s="33">
        <v>21</v>
      </c>
      <c r="F446" s="33">
        <v>14</v>
      </c>
      <c r="G446" s="33">
        <v>5</v>
      </c>
      <c r="H446" s="33">
        <v>5</v>
      </c>
      <c r="I446" s="33">
        <v>5</v>
      </c>
      <c r="J446" s="34">
        <v>62.24</v>
      </c>
      <c r="K446" s="36">
        <v>1464800.67</v>
      </c>
      <c r="L446" s="37">
        <f t="shared" si="16"/>
        <v>5038914.3048</v>
      </c>
      <c r="M446" s="33">
        <v>185</v>
      </c>
      <c r="N446" s="38">
        <v>7.6</v>
      </c>
      <c r="O446" s="38">
        <v>6.5</v>
      </c>
      <c r="P446" s="38">
        <v>27.6</v>
      </c>
      <c r="Q446" s="38">
        <v>42</v>
      </c>
      <c r="R446" s="38">
        <v>22.1</v>
      </c>
      <c r="S446" s="38">
        <v>7.7</v>
      </c>
      <c r="T446" s="38">
        <v>0.6</v>
      </c>
      <c r="U446" s="34">
        <v>4.4800000000000004</v>
      </c>
      <c r="V446" s="38">
        <v>13.9</v>
      </c>
      <c r="W446" s="38">
        <v>41.1</v>
      </c>
      <c r="X446" s="38">
        <v>91.7</v>
      </c>
      <c r="Y446" s="38">
        <v>30.9</v>
      </c>
      <c r="Z446" s="38">
        <v>33.700000000000003</v>
      </c>
      <c r="AA446" s="38">
        <v>14.9</v>
      </c>
      <c r="AB446" s="33">
        <v>178</v>
      </c>
      <c r="AC446" s="38">
        <v>8.5</v>
      </c>
      <c r="AD446" s="39">
        <f t="shared" si="14"/>
        <v>896926746.25440001</v>
      </c>
    </row>
    <row r="447" spans="1:33" s="40" customFormat="1">
      <c r="A447" s="34">
        <v>3.44</v>
      </c>
      <c r="B447" s="33" t="s">
        <v>102</v>
      </c>
      <c r="C447" s="33">
        <v>9</v>
      </c>
      <c r="D447" s="33">
        <v>34</v>
      </c>
      <c r="E447" s="33">
        <v>28</v>
      </c>
      <c r="F447" s="33">
        <v>17</v>
      </c>
      <c r="G447" s="33">
        <v>6</v>
      </c>
      <c r="H447" s="33">
        <v>4</v>
      </c>
      <c r="I447" s="33">
        <v>2</v>
      </c>
      <c r="J447" s="34">
        <v>68.2</v>
      </c>
      <c r="K447" s="36">
        <v>1731738</v>
      </c>
      <c r="L447" s="37">
        <f t="shared" si="16"/>
        <v>5957178.7199999997</v>
      </c>
      <c r="M447" s="33">
        <v>521</v>
      </c>
      <c r="N447" s="38">
        <v>6.3</v>
      </c>
      <c r="O447" s="38">
        <v>5.3</v>
      </c>
      <c r="P447" s="38">
        <v>43.7</v>
      </c>
      <c r="Q447" s="38">
        <v>40</v>
      </c>
      <c r="R447" s="38">
        <v>9.9</v>
      </c>
      <c r="S447" s="38">
        <v>5.4</v>
      </c>
      <c r="T447" s="38">
        <v>1</v>
      </c>
      <c r="U447" s="34">
        <v>3.77</v>
      </c>
      <c r="V447" s="38">
        <v>11.5</v>
      </c>
      <c r="W447" s="38">
        <v>33.299999999999997</v>
      </c>
      <c r="X447" s="38">
        <v>88.3</v>
      </c>
      <c r="Y447" s="38">
        <v>30.4</v>
      </c>
      <c r="Z447" s="38">
        <v>34.4</v>
      </c>
      <c r="AA447" s="38">
        <v>12.7</v>
      </c>
      <c r="AB447" s="33">
        <v>270</v>
      </c>
      <c r="AC447" s="38">
        <v>7.1</v>
      </c>
      <c r="AD447" s="39">
        <f t="shared" si="14"/>
        <v>1608438254.3999999</v>
      </c>
    </row>
    <row r="448" spans="1:33" s="40" customFormat="1">
      <c r="A448" s="34">
        <v>3.44</v>
      </c>
      <c r="B448" s="33" t="s">
        <v>0</v>
      </c>
      <c r="C448" s="33">
        <v>26</v>
      </c>
      <c r="D448" s="33">
        <v>33</v>
      </c>
      <c r="E448" s="33">
        <v>18</v>
      </c>
      <c r="F448" s="33">
        <v>10</v>
      </c>
      <c r="G448" s="33">
        <v>4</v>
      </c>
      <c r="H448" s="33">
        <v>3</v>
      </c>
      <c r="I448" s="33">
        <v>7</v>
      </c>
      <c r="J448" s="34">
        <v>69.14</v>
      </c>
      <c r="K448" s="36">
        <v>1975682.6</v>
      </c>
      <c r="L448" s="37">
        <f t="shared" si="16"/>
        <v>6796348.1440000003</v>
      </c>
      <c r="M448" s="33">
        <v>320</v>
      </c>
      <c r="N448" s="38">
        <v>7.9</v>
      </c>
      <c r="O448" s="38">
        <v>3.2</v>
      </c>
      <c r="P448" s="38">
        <v>33.799999999999997</v>
      </c>
      <c r="Q448" s="38">
        <v>28.2</v>
      </c>
      <c r="R448" s="38">
        <v>9.5</v>
      </c>
      <c r="S448" s="38">
        <v>3.9</v>
      </c>
      <c r="T448" s="38">
        <v>24.6</v>
      </c>
      <c r="U448" s="34">
        <v>3.35</v>
      </c>
      <c r="V448" s="38">
        <v>10.199999999999999</v>
      </c>
      <c r="W448" s="38">
        <v>30.4</v>
      </c>
      <c r="X448" s="38">
        <v>90.8</v>
      </c>
      <c r="Y448" s="38">
        <v>30.5</v>
      </c>
      <c r="Z448" s="38">
        <v>33.6</v>
      </c>
      <c r="AA448" s="38">
        <v>13.5</v>
      </c>
      <c r="AB448" s="33">
        <v>167</v>
      </c>
      <c r="AC448" s="38">
        <v>8.1999999999999993</v>
      </c>
      <c r="AD448" s="39">
        <f t="shared" si="14"/>
        <v>1134990140.0480001</v>
      </c>
    </row>
    <row r="449" spans="1:33" s="40" customFormat="1">
      <c r="A449" s="34">
        <v>3.45</v>
      </c>
      <c r="B449" s="33" t="s">
        <v>31</v>
      </c>
      <c r="C449" s="33">
        <v>31</v>
      </c>
      <c r="D449" s="33">
        <v>29</v>
      </c>
      <c r="E449" s="33">
        <v>12</v>
      </c>
      <c r="F449" s="33">
        <v>10</v>
      </c>
      <c r="G449" s="33">
        <v>9</v>
      </c>
      <c r="H449" s="33">
        <v>1</v>
      </c>
      <c r="I449" s="33">
        <v>8</v>
      </c>
      <c r="J449" s="34">
        <v>66.75</v>
      </c>
      <c r="K449" s="36">
        <v>1973503.36</v>
      </c>
      <c r="L449" s="37">
        <f t="shared" si="16"/>
        <v>6808586.5920000011</v>
      </c>
      <c r="M449" s="33">
        <v>178</v>
      </c>
      <c r="N449" s="38">
        <v>7.2</v>
      </c>
      <c r="O449" s="38">
        <v>5.8</v>
      </c>
      <c r="P449" s="38">
        <v>59.4</v>
      </c>
      <c r="Q449" s="38">
        <v>29.1</v>
      </c>
      <c r="R449" s="38">
        <v>2.1</v>
      </c>
      <c r="S449" s="38">
        <v>9.4</v>
      </c>
      <c r="T449" s="38">
        <v>0</v>
      </c>
      <c r="U449" s="34">
        <v>3.65</v>
      </c>
      <c r="V449" s="38">
        <v>11.4</v>
      </c>
      <c r="W449" s="38">
        <v>34.799999999999997</v>
      </c>
      <c r="X449" s="38">
        <v>95.4</v>
      </c>
      <c r="Y449" s="38">
        <v>31.3</v>
      </c>
      <c r="Z449" s="38">
        <v>32.700000000000003</v>
      </c>
      <c r="AA449" s="38">
        <v>14</v>
      </c>
      <c r="AB449" s="33">
        <v>163</v>
      </c>
      <c r="AC449" s="38">
        <v>9.1</v>
      </c>
      <c r="AD449" s="39">
        <f t="shared" si="14"/>
        <v>1109799614.4960003</v>
      </c>
    </row>
    <row r="450" spans="1:33" s="40" customFormat="1">
      <c r="A450" s="34">
        <v>3.45</v>
      </c>
      <c r="B450" s="33" t="s">
        <v>17</v>
      </c>
      <c r="C450" s="35">
        <v>11</v>
      </c>
      <c r="D450" s="35">
        <v>33</v>
      </c>
      <c r="E450" s="35">
        <v>29</v>
      </c>
      <c r="F450" s="35">
        <v>17</v>
      </c>
      <c r="G450" s="35">
        <v>4</v>
      </c>
      <c r="H450" s="35">
        <v>1</v>
      </c>
      <c r="I450" s="33">
        <v>5</v>
      </c>
      <c r="J450" s="34">
        <v>71.680000000000007</v>
      </c>
      <c r="K450" s="36">
        <v>2195735.2400000002</v>
      </c>
      <c r="L450" s="37">
        <f t="shared" si="16"/>
        <v>7575286.5780000016</v>
      </c>
      <c r="M450" s="33">
        <v>541</v>
      </c>
      <c r="N450" s="38">
        <v>5.4</v>
      </c>
      <c r="O450" s="38">
        <v>3.4</v>
      </c>
      <c r="P450" s="38">
        <v>50.9</v>
      </c>
      <c r="Q450" s="38">
        <v>34.4</v>
      </c>
      <c r="R450" s="38">
        <v>7.7</v>
      </c>
      <c r="S450" s="38">
        <v>5.8</v>
      </c>
      <c r="T450" s="38">
        <v>1.2</v>
      </c>
      <c r="U450" s="34">
        <v>3.38</v>
      </c>
      <c r="V450" s="38">
        <v>9.5</v>
      </c>
      <c r="W450" s="38">
        <v>28.2</v>
      </c>
      <c r="X450" s="38">
        <v>83.1</v>
      </c>
      <c r="Y450" s="38">
        <v>27.9</v>
      </c>
      <c r="Z450" s="38">
        <v>33.6</v>
      </c>
      <c r="AA450" s="38">
        <v>12.1</v>
      </c>
      <c r="AB450" s="35">
        <v>372</v>
      </c>
      <c r="AC450" s="38">
        <v>5.5</v>
      </c>
      <c r="AD450" s="39">
        <f t="shared" ref="AD450:AD500" si="17">(L450*AB450)</f>
        <v>2818006607.0160007</v>
      </c>
    </row>
    <row r="451" spans="1:33" s="40" customFormat="1">
      <c r="A451" s="34">
        <v>3.47</v>
      </c>
      <c r="B451" s="33" t="s">
        <v>122</v>
      </c>
      <c r="C451" s="33">
        <v>7</v>
      </c>
      <c r="D451" s="33">
        <v>41</v>
      </c>
      <c r="E451" s="33">
        <v>21</v>
      </c>
      <c r="F451" s="33">
        <v>17</v>
      </c>
      <c r="G451" s="33">
        <v>8</v>
      </c>
      <c r="H451" s="33">
        <v>4</v>
      </c>
      <c r="I451" s="33">
        <v>2</v>
      </c>
      <c r="J451" s="34">
        <v>50.07</v>
      </c>
      <c r="K451" s="36">
        <v>684913.82</v>
      </c>
      <c r="L451" s="37">
        <f t="shared" si="16"/>
        <v>2376650.9553999999</v>
      </c>
      <c r="M451" s="33">
        <v>336</v>
      </c>
      <c r="N451" s="38">
        <v>8.5</v>
      </c>
      <c r="O451" s="38">
        <v>4.9000000000000004</v>
      </c>
      <c r="P451" s="38">
        <v>43.7</v>
      </c>
      <c r="Q451" s="38">
        <v>39.700000000000003</v>
      </c>
      <c r="R451" s="38">
        <v>5</v>
      </c>
      <c r="S451" s="38">
        <v>10.6</v>
      </c>
      <c r="T451" s="38">
        <v>1</v>
      </c>
      <c r="U451" s="34">
        <v>4.1900000000000004</v>
      </c>
      <c r="V451" s="38">
        <v>12.3</v>
      </c>
      <c r="W451" s="38">
        <v>35.700000000000003</v>
      </c>
      <c r="X451" s="38">
        <v>85.1</v>
      </c>
      <c r="Y451" s="38">
        <v>29.3</v>
      </c>
      <c r="Z451" s="38">
        <v>34.4</v>
      </c>
      <c r="AA451" s="38">
        <v>15</v>
      </c>
      <c r="AB451" s="33">
        <v>202</v>
      </c>
      <c r="AC451" s="38">
        <v>9.1999999999999993</v>
      </c>
      <c r="AD451" s="39">
        <f t="shared" si="17"/>
        <v>480083492.99079996</v>
      </c>
    </row>
    <row r="452" spans="1:33" s="40" customFormat="1">
      <c r="A452" s="34">
        <v>3.47</v>
      </c>
      <c r="B452" s="33" t="s">
        <v>102</v>
      </c>
      <c r="C452" s="33">
        <v>14</v>
      </c>
      <c r="D452" s="33">
        <v>33</v>
      </c>
      <c r="E452" s="33">
        <v>22</v>
      </c>
      <c r="F452" s="33">
        <v>11</v>
      </c>
      <c r="G452" s="33">
        <v>14</v>
      </c>
      <c r="H452" s="33">
        <v>4</v>
      </c>
      <c r="I452" s="33">
        <v>2</v>
      </c>
      <c r="J452" s="34">
        <v>59.77</v>
      </c>
      <c r="K452" s="36">
        <v>1311986.4099999999</v>
      </c>
      <c r="L452" s="37">
        <f t="shared" si="16"/>
        <v>4552592.8426999999</v>
      </c>
      <c r="M452" s="33">
        <v>352</v>
      </c>
      <c r="N452" s="38">
        <v>6.2</v>
      </c>
      <c r="O452" s="38">
        <v>4.9000000000000004</v>
      </c>
      <c r="P452" s="38">
        <v>53.9</v>
      </c>
      <c r="Q452" s="38">
        <v>30.8</v>
      </c>
      <c r="R452" s="38">
        <v>2.9</v>
      </c>
      <c r="S452" s="38">
        <v>9.3000000000000007</v>
      </c>
      <c r="T452" s="38">
        <v>3.1</v>
      </c>
      <c r="U452" s="34">
        <v>3.68</v>
      </c>
      <c r="V452" s="38">
        <v>11.6</v>
      </c>
      <c r="W452" s="38">
        <v>34.200000000000003</v>
      </c>
      <c r="X452" s="38">
        <v>93</v>
      </c>
      <c r="Y452" s="38">
        <v>31.5</v>
      </c>
      <c r="Z452" s="38">
        <v>33.799999999999997</v>
      </c>
      <c r="AA452" s="38">
        <v>13</v>
      </c>
      <c r="AB452" s="33">
        <v>213</v>
      </c>
      <c r="AC452" s="38">
        <v>6.3</v>
      </c>
      <c r="AD452" s="39">
        <f t="shared" si="17"/>
        <v>969702275.49510002</v>
      </c>
    </row>
    <row r="453" spans="1:33" s="40" customFormat="1">
      <c r="A453" s="34">
        <v>3.47</v>
      </c>
      <c r="B453" s="33" t="s">
        <v>121</v>
      </c>
      <c r="C453" s="33">
        <v>9</v>
      </c>
      <c r="D453" s="33">
        <v>37</v>
      </c>
      <c r="E453" s="33">
        <v>25</v>
      </c>
      <c r="F453" s="33">
        <v>14</v>
      </c>
      <c r="G453" s="33">
        <v>11</v>
      </c>
      <c r="H453" s="33">
        <v>1</v>
      </c>
      <c r="I453" s="33">
        <v>3</v>
      </c>
      <c r="J453" s="34">
        <v>61.95</v>
      </c>
      <c r="K453" s="36">
        <v>1455752.7</v>
      </c>
      <c r="L453" s="37">
        <f t="shared" si="16"/>
        <v>5051461.8689999999</v>
      </c>
      <c r="M453" s="33">
        <v>503</v>
      </c>
      <c r="N453" s="38">
        <v>7.3</v>
      </c>
      <c r="O453" s="38">
        <v>6.6</v>
      </c>
      <c r="P453" s="38">
        <v>59</v>
      </c>
      <c r="Q453" s="38">
        <v>34</v>
      </c>
      <c r="R453" s="38">
        <v>3.2</v>
      </c>
      <c r="S453" s="38">
        <v>1.5</v>
      </c>
      <c r="T453" s="38">
        <v>2.2999999999999998</v>
      </c>
      <c r="U453" s="34">
        <v>3.88</v>
      </c>
      <c r="V453" s="38">
        <v>9.4</v>
      </c>
      <c r="W453" s="38">
        <v>30.5</v>
      </c>
      <c r="X453" s="38">
        <v>78.5</v>
      </c>
      <c r="Y453" s="38">
        <v>24.3</v>
      </c>
      <c r="Z453" s="38">
        <v>30.9</v>
      </c>
      <c r="AA453" s="38">
        <v>16.7</v>
      </c>
      <c r="AB453" s="33">
        <v>294</v>
      </c>
      <c r="AC453" s="38">
        <v>7.6</v>
      </c>
      <c r="AD453" s="39">
        <f t="shared" si="17"/>
        <v>1485129789.4860001</v>
      </c>
    </row>
    <row r="454" spans="1:33" s="40" customFormat="1">
      <c r="A454" s="34">
        <v>3.47</v>
      </c>
      <c r="B454" s="33" t="s">
        <v>122</v>
      </c>
      <c r="C454" s="33">
        <v>13</v>
      </c>
      <c r="D454" s="33">
        <v>40</v>
      </c>
      <c r="E454" s="33">
        <v>21</v>
      </c>
      <c r="F454" s="33">
        <v>9</v>
      </c>
      <c r="G454" s="33">
        <v>9</v>
      </c>
      <c r="H454" s="33">
        <v>5</v>
      </c>
      <c r="I454" s="33">
        <v>3</v>
      </c>
      <c r="J454" s="34">
        <v>64.73</v>
      </c>
      <c r="K454" s="36">
        <v>1651438.93</v>
      </c>
      <c r="L454" s="37">
        <f t="shared" si="16"/>
        <v>5730493.0871000001</v>
      </c>
      <c r="M454" s="33">
        <v>611</v>
      </c>
      <c r="N454" s="38">
        <v>7.3</v>
      </c>
      <c r="O454" s="38">
        <v>4.9000000000000004</v>
      </c>
      <c r="P454" s="38">
        <v>34.799999999999997</v>
      </c>
      <c r="Q454" s="38">
        <v>44.2</v>
      </c>
      <c r="R454" s="38">
        <v>7.6</v>
      </c>
      <c r="S454" s="38">
        <v>9.8000000000000007</v>
      </c>
      <c r="T454" s="38">
        <v>3.6</v>
      </c>
      <c r="U454" s="34">
        <v>3.57</v>
      </c>
      <c r="V454" s="38">
        <v>10.7</v>
      </c>
      <c r="W454" s="38">
        <v>32.299999999999997</v>
      </c>
      <c r="X454" s="38">
        <v>90.5</v>
      </c>
      <c r="Y454" s="38">
        <v>30.1</v>
      </c>
      <c r="Z454" s="38">
        <v>33.200000000000003</v>
      </c>
      <c r="AA454" s="38">
        <v>13.7</v>
      </c>
      <c r="AB454" s="33">
        <v>279</v>
      </c>
      <c r="AC454" s="38">
        <v>7.2</v>
      </c>
      <c r="AD454" s="39">
        <f t="shared" si="17"/>
        <v>1598807571.3009</v>
      </c>
    </row>
    <row r="455" spans="1:33" s="40" customFormat="1">
      <c r="A455" s="34">
        <v>3.47</v>
      </c>
      <c r="B455" s="33" t="s">
        <v>102</v>
      </c>
      <c r="C455" s="33">
        <v>6</v>
      </c>
      <c r="D455" s="33">
        <v>41</v>
      </c>
      <c r="E455" s="33">
        <v>31</v>
      </c>
      <c r="F455" s="33">
        <v>10</v>
      </c>
      <c r="G455" s="33">
        <v>8</v>
      </c>
      <c r="H455" s="33">
        <v>1</v>
      </c>
      <c r="I455" s="33">
        <v>3</v>
      </c>
      <c r="J455" s="34">
        <v>72.900000000000006</v>
      </c>
      <c r="K455" s="36">
        <v>2049301.04</v>
      </c>
      <c r="L455" s="37">
        <f t="shared" si="16"/>
        <v>7111074.6088000005</v>
      </c>
      <c r="M455" s="33">
        <v>375</v>
      </c>
      <c r="N455" s="38">
        <v>6.5</v>
      </c>
      <c r="O455" s="38">
        <v>9.6999999999999993</v>
      </c>
      <c r="P455" s="38">
        <v>69.7</v>
      </c>
      <c r="Q455" s="38">
        <v>18.3</v>
      </c>
      <c r="R455" s="38">
        <v>6</v>
      </c>
      <c r="S455" s="38">
        <v>5.8</v>
      </c>
      <c r="T455" s="38">
        <v>0.2</v>
      </c>
      <c r="U455" s="34">
        <v>3.57</v>
      </c>
      <c r="V455" s="38">
        <v>11.8</v>
      </c>
      <c r="W455" s="38">
        <v>34.6</v>
      </c>
      <c r="X455" s="38">
        <v>97</v>
      </c>
      <c r="Y455" s="38">
        <v>33</v>
      </c>
      <c r="Z455" s="38">
        <v>34</v>
      </c>
      <c r="AA455" s="38">
        <v>13.4</v>
      </c>
      <c r="AB455" s="33">
        <v>214</v>
      </c>
      <c r="AC455" s="38">
        <v>7</v>
      </c>
      <c r="AD455" s="39">
        <f t="shared" si="17"/>
        <v>1521769966.2832</v>
      </c>
    </row>
    <row r="456" spans="1:33" s="40" customFormat="1">
      <c r="A456" s="34">
        <v>3.48</v>
      </c>
      <c r="B456" s="33" t="s">
        <v>15</v>
      </c>
      <c r="C456" s="33">
        <v>8</v>
      </c>
      <c r="D456" s="33">
        <v>23</v>
      </c>
      <c r="E456" s="33">
        <v>65</v>
      </c>
      <c r="F456" s="33">
        <v>29</v>
      </c>
      <c r="G456" s="33">
        <v>2</v>
      </c>
      <c r="H456" s="33"/>
      <c r="I456" s="33"/>
      <c r="J456" s="34">
        <v>51.46</v>
      </c>
      <c r="K456" s="36">
        <v>880771.65</v>
      </c>
      <c r="L456" s="37">
        <f t="shared" si="16"/>
        <v>3065085.3420000002</v>
      </c>
      <c r="M456" s="33">
        <v>525</v>
      </c>
      <c r="N456" s="38">
        <v>8.1</v>
      </c>
      <c r="O456" s="38">
        <v>4.8</v>
      </c>
      <c r="P456" s="38">
        <v>45.5</v>
      </c>
      <c r="Q456" s="38">
        <v>15.6</v>
      </c>
      <c r="R456" s="38">
        <v>9.4</v>
      </c>
      <c r="S456" s="38">
        <v>2.2999999999999998</v>
      </c>
      <c r="T456" s="38">
        <v>6.5</v>
      </c>
      <c r="U456" s="34">
        <v>4.21</v>
      </c>
      <c r="V456" s="38">
        <v>12.7</v>
      </c>
      <c r="W456" s="38">
        <v>38.1</v>
      </c>
      <c r="X456" s="38">
        <v>90.5</v>
      </c>
      <c r="Y456" s="38">
        <v>30.2</v>
      </c>
      <c r="Z456" s="38">
        <v>33.4</v>
      </c>
      <c r="AA456" s="38">
        <v>13</v>
      </c>
      <c r="AB456" s="33">
        <v>221</v>
      </c>
      <c r="AC456" s="38">
        <v>7.7</v>
      </c>
      <c r="AD456" s="39">
        <f t="shared" si="17"/>
        <v>677383860.58200002</v>
      </c>
    </row>
    <row r="457" spans="1:33" s="40" customFormat="1">
      <c r="A457" s="34">
        <v>3.48</v>
      </c>
      <c r="B457" s="33" t="s">
        <v>42</v>
      </c>
      <c r="C457" s="33">
        <v>13</v>
      </c>
      <c r="D457" s="33">
        <v>44</v>
      </c>
      <c r="E457" s="33">
        <v>25</v>
      </c>
      <c r="F457" s="33">
        <v>16</v>
      </c>
      <c r="G457" s="33">
        <v>7</v>
      </c>
      <c r="H457" s="33">
        <v>4</v>
      </c>
      <c r="I457" s="33">
        <v>1</v>
      </c>
      <c r="J457" s="34">
        <v>65.48</v>
      </c>
      <c r="K457" s="36">
        <v>1530131.53</v>
      </c>
      <c r="L457" s="37">
        <f t="shared" si="16"/>
        <v>5324857.7243999997</v>
      </c>
      <c r="M457" s="33">
        <v>582</v>
      </c>
      <c r="N457" s="38">
        <v>6.7</v>
      </c>
      <c r="O457" s="38">
        <v>5.8</v>
      </c>
      <c r="P457" s="38">
        <v>55.7</v>
      </c>
      <c r="Q457" s="38">
        <v>34.4</v>
      </c>
      <c r="R457" s="38">
        <v>5.2</v>
      </c>
      <c r="S457" s="38">
        <v>4.2</v>
      </c>
      <c r="T457" s="38">
        <v>0.5</v>
      </c>
      <c r="U457" s="34">
        <v>4.0999999999999996</v>
      </c>
      <c r="V457" s="38">
        <v>9.8000000000000007</v>
      </c>
      <c r="W457" s="38">
        <v>30.7</v>
      </c>
      <c r="X457" s="38">
        <v>74.900000000000006</v>
      </c>
      <c r="Y457" s="38">
        <v>23.9</v>
      </c>
      <c r="Z457" s="38">
        <v>31.8</v>
      </c>
      <c r="AA457" s="38">
        <v>28.4</v>
      </c>
      <c r="AB457" s="33">
        <v>314</v>
      </c>
      <c r="AC457" s="38">
        <v>7</v>
      </c>
      <c r="AD457" s="39">
        <f t="shared" si="17"/>
        <v>1672005325.4615998</v>
      </c>
    </row>
    <row r="458" spans="1:33" s="40" customFormat="1">
      <c r="A458" s="15">
        <v>3.48</v>
      </c>
      <c r="B458" s="32" t="s">
        <v>102</v>
      </c>
      <c r="C458" s="12">
        <v>15</v>
      </c>
      <c r="D458" s="12">
        <v>37</v>
      </c>
      <c r="E458" s="12">
        <v>20</v>
      </c>
      <c r="F458" s="12">
        <v>13</v>
      </c>
      <c r="G458" s="12">
        <v>8</v>
      </c>
      <c r="H458" s="12">
        <v>5</v>
      </c>
      <c r="I458" s="15">
        <v>3</v>
      </c>
      <c r="J458" s="15">
        <v>65.36</v>
      </c>
      <c r="K458" s="41">
        <v>1633826.23</v>
      </c>
      <c r="L458" s="37">
        <f t="shared" si="16"/>
        <v>5685715.2803999996</v>
      </c>
      <c r="M458" s="12">
        <v>391</v>
      </c>
      <c r="N458" s="14">
        <v>6.3</v>
      </c>
      <c r="O458" s="14"/>
      <c r="P458" s="14"/>
      <c r="Q458" s="14"/>
      <c r="R458" s="14"/>
      <c r="S458" s="14"/>
      <c r="T458" s="14"/>
      <c r="U458" s="15"/>
      <c r="V458" s="14"/>
      <c r="W458" s="14"/>
      <c r="X458" s="14"/>
      <c r="Y458" s="14"/>
      <c r="Z458" s="14"/>
      <c r="AA458" s="14"/>
      <c r="AB458" s="12"/>
      <c r="AC458" s="14"/>
      <c r="AD458" s="39">
        <f t="shared" si="17"/>
        <v>0</v>
      </c>
      <c r="AE458" s="43"/>
      <c r="AF458" s="43"/>
      <c r="AG458" s="43"/>
    </row>
    <row r="459" spans="1:33" s="40" customFormat="1">
      <c r="A459" s="34">
        <v>3.48</v>
      </c>
      <c r="B459" s="33" t="s">
        <v>130</v>
      </c>
      <c r="C459" s="33">
        <v>29</v>
      </c>
      <c r="D459" s="33">
        <v>26</v>
      </c>
      <c r="E459" s="33">
        <v>17</v>
      </c>
      <c r="F459" s="33">
        <v>11</v>
      </c>
      <c r="G459" s="33">
        <v>6</v>
      </c>
      <c r="H459" s="33">
        <v>6</v>
      </c>
      <c r="I459" s="33">
        <v>5</v>
      </c>
      <c r="J459" s="34">
        <v>63.95</v>
      </c>
      <c r="K459" s="36">
        <v>1644301.64</v>
      </c>
      <c r="L459" s="37">
        <f t="shared" si="16"/>
        <v>5722169.7072000001</v>
      </c>
      <c r="M459" s="33">
        <v>214</v>
      </c>
      <c r="N459" s="38">
        <v>8.1</v>
      </c>
      <c r="O459" s="38">
        <v>3.2</v>
      </c>
      <c r="P459" s="38">
        <v>44.5</v>
      </c>
      <c r="Q459" s="38">
        <v>39.4</v>
      </c>
      <c r="R459" s="38">
        <v>12.9</v>
      </c>
      <c r="S459" s="38">
        <v>2.9</v>
      </c>
      <c r="T459" s="38">
        <v>0.3</v>
      </c>
      <c r="U459" s="34">
        <v>3.65</v>
      </c>
      <c r="V459" s="38">
        <v>9.9</v>
      </c>
      <c r="W459" s="38">
        <v>29.9</v>
      </c>
      <c r="X459" s="38">
        <v>81.7</v>
      </c>
      <c r="Y459" s="38">
        <v>27.2</v>
      </c>
      <c r="Z459" s="38">
        <v>33.299999999999997</v>
      </c>
      <c r="AA459" s="38">
        <v>15.5</v>
      </c>
      <c r="AB459" s="33">
        <v>130</v>
      </c>
      <c r="AC459" s="38">
        <v>8.1999999999999993</v>
      </c>
      <c r="AD459" s="39">
        <f t="shared" si="17"/>
        <v>743882061.93599999</v>
      </c>
    </row>
    <row r="460" spans="1:33" s="40" customFormat="1">
      <c r="A460" s="34">
        <v>3.48</v>
      </c>
      <c r="B460" s="33" t="s">
        <v>124</v>
      </c>
      <c r="C460" s="33">
        <v>20</v>
      </c>
      <c r="D460" s="33">
        <v>24</v>
      </c>
      <c r="E460" s="33">
        <v>22</v>
      </c>
      <c r="F460" s="33">
        <v>16</v>
      </c>
      <c r="G460" s="33">
        <v>12</v>
      </c>
      <c r="H460" s="33">
        <v>6</v>
      </c>
      <c r="I460" s="33">
        <v>1</v>
      </c>
      <c r="J460" s="34">
        <v>80.38</v>
      </c>
      <c r="K460" s="36">
        <v>3148105.56</v>
      </c>
      <c r="L460" s="37">
        <f t="shared" si="16"/>
        <v>10955407.3488</v>
      </c>
      <c r="M460" s="33">
        <v>184</v>
      </c>
      <c r="N460" s="38">
        <v>8.6</v>
      </c>
      <c r="O460" s="38">
        <v>4.2</v>
      </c>
      <c r="P460" s="38">
        <v>71.099999999999994</v>
      </c>
      <c r="Q460" s="38">
        <v>13.7</v>
      </c>
      <c r="R460" s="38">
        <v>4.2</v>
      </c>
      <c r="S460" s="38">
        <v>10.6</v>
      </c>
      <c r="T460" s="38">
        <v>0.4</v>
      </c>
      <c r="U460" s="34">
        <v>2.67</v>
      </c>
      <c r="V460" s="38">
        <v>7.5</v>
      </c>
      <c r="W460" s="38">
        <v>25</v>
      </c>
      <c r="X460" s="38">
        <v>93.5</v>
      </c>
      <c r="Y460" s="38">
        <v>29.7</v>
      </c>
      <c r="Z460" s="38">
        <v>3.8</v>
      </c>
      <c r="AA460" s="38">
        <v>18.2</v>
      </c>
      <c r="AB460" s="33">
        <v>134</v>
      </c>
      <c r="AC460" s="38">
        <v>8.5</v>
      </c>
      <c r="AD460" s="39">
        <f t="shared" si="17"/>
        <v>1468024584.7391999</v>
      </c>
    </row>
    <row r="461" spans="1:33" s="40" customFormat="1">
      <c r="A461" s="15">
        <v>3.49</v>
      </c>
      <c r="B461" s="32" t="s">
        <v>97</v>
      </c>
      <c r="C461" s="12">
        <v>21</v>
      </c>
      <c r="D461" s="12">
        <v>28</v>
      </c>
      <c r="E461" s="12">
        <v>22</v>
      </c>
      <c r="F461" s="12">
        <v>11</v>
      </c>
      <c r="G461" s="12">
        <v>9</v>
      </c>
      <c r="H461" s="12">
        <v>6</v>
      </c>
      <c r="I461" s="32">
        <v>3</v>
      </c>
      <c r="J461" s="15">
        <v>58.03</v>
      </c>
      <c r="K461" s="37">
        <v>1195003.45</v>
      </c>
      <c r="L461" s="37">
        <f t="shared" si="16"/>
        <v>4170562.0405000001</v>
      </c>
      <c r="M461" s="32">
        <v>212</v>
      </c>
      <c r="N461" s="14">
        <v>9.1</v>
      </c>
      <c r="O461" s="14">
        <v>4.2</v>
      </c>
      <c r="P461" s="14">
        <v>59.1</v>
      </c>
      <c r="Q461" s="14">
        <v>30.1</v>
      </c>
      <c r="R461" s="14">
        <v>2.9</v>
      </c>
      <c r="S461" s="14">
        <v>3.2</v>
      </c>
      <c r="T461" s="14">
        <v>4.7</v>
      </c>
      <c r="U461" s="15">
        <v>3.41</v>
      </c>
      <c r="V461" s="14">
        <v>6.5</v>
      </c>
      <c r="W461" s="14">
        <v>22.6</v>
      </c>
      <c r="X461" s="14">
        <v>66.3</v>
      </c>
      <c r="Y461" s="14">
        <v>19.100000000000001</v>
      </c>
      <c r="Z461" s="14">
        <v>28.8</v>
      </c>
      <c r="AA461" s="14">
        <v>20.2</v>
      </c>
      <c r="AB461" s="12">
        <v>207</v>
      </c>
      <c r="AC461" s="14">
        <v>11.8</v>
      </c>
      <c r="AD461" s="39">
        <f t="shared" si="17"/>
        <v>863306342.38349998</v>
      </c>
    </row>
    <row r="462" spans="1:33" s="40" customFormat="1">
      <c r="A462" s="34">
        <v>3.49</v>
      </c>
      <c r="B462" s="33" t="s">
        <v>122</v>
      </c>
      <c r="C462" s="33">
        <v>11</v>
      </c>
      <c r="D462" s="33">
        <v>29</v>
      </c>
      <c r="E462" s="33">
        <v>33</v>
      </c>
      <c r="F462" s="33">
        <v>14</v>
      </c>
      <c r="G462" s="33">
        <v>7</v>
      </c>
      <c r="H462" s="33">
        <v>5</v>
      </c>
      <c r="I462" s="33">
        <v>1</v>
      </c>
      <c r="J462" s="34">
        <v>68.5</v>
      </c>
      <c r="K462" s="36">
        <v>2354886.65</v>
      </c>
      <c r="L462" s="37">
        <f t="shared" ref="L462:L493" si="18">A462*K462</f>
        <v>8218554.4084999999</v>
      </c>
      <c r="M462" s="33">
        <v>316</v>
      </c>
      <c r="N462" s="38">
        <v>6.3</v>
      </c>
      <c r="O462" s="38">
        <v>4.5999999999999996</v>
      </c>
      <c r="P462" s="38">
        <v>66.8</v>
      </c>
      <c r="Q462" s="38">
        <v>27.2</v>
      </c>
      <c r="R462" s="38">
        <v>4.5</v>
      </c>
      <c r="S462" s="38">
        <v>1.3</v>
      </c>
      <c r="T462" s="38">
        <v>0.2</v>
      </c>
      <c r="U462" s="34">
        <v>2.16</v>
      </c>
      <c r="V462" s="38">
        <v>7</v>
      </c>
      <c r="W462" s="38">
        <v>20.2</v>
      </c>
      <c r="X462" s="38">
        <v>93.3</v>
      </c>
      <c r="Y462" s="38">
        <v>32.200000000000003</v>
      </c>
      <c r="Z462" s="38">
        <v>34.4</v>
      </c>
      <c r="AA462" s="38">
        <v>13.1</v>
      </c>
      <c r="AB462" s="33">
        <v>257</v>
      </c>
      <c r="AC462" s="38">
        <v>6</v>
      </c>
      <c r="AD462" s="39">
        <f t="shared" si="17"/>
        <v>2112168482.9844999</v>
      </c>
    </row>
    <row r="463" spans="1:33" s="40" customFormat="1">
      <c r="A463" s="34">
        <v>3.5</v>
      </c>
      <c r="B463" s="33" t="s">
        <v>87</v>
      </c>
      <c r="C463" s="33">
        <v>15</v>
      </c>
      <c r="D463" s="33">
        <v>30</v>
      </c>
      <c r="E463" s="33">
        <v>27</v>
      </c>
      <c r="F463" s="33">
        <v>14</v>
      </c>
      <c r="G463" s="33">
        <v>9</v>
      </c>
      <c r="H463" s="33">
        <v>4</v>
      </c>
      <c r="I463" s="33">
        <v>1</v>
      </c>
      <c r="J463" s="34">
        <v>72.010000000000005</v>
      </c>
      <c r="K463" s="36">
        <v>2394546.7999999998</v>
      </c>
      <c r="L463" s="37">
        <f t="shared" si="18"/>
        <v>8380913.7999999989</v>
      </c>
      <c r="M463" s="33">
        <v>160</v>
      </c>
      <c r="N463" s="38">
        <v>7.4</v>
      </c>
      <c r="O463" s="38">
        <v>4.2</v>
      </c>
      <c r="P463" s="38">
        <v>57.7</v>
      </c>
      <c r="Q463" s="38">
        <v>26.5</v>
      </c>
      <c r="R463" s="38">
        <v>8.6</v>
      </c>
      <c r="S463" s="38">
        <v>7.2</v>
      </c>
      <c r="T463" s="38">
        <v>0</v>
      </c>
      <c r="U463" s="34">
        <v>2.31</v>
      </c>
      <c r="V463" s="38">
        <v>8.1999999999999993</v>
      </c>
      <c r="W463" s="38">
        <v>24.7</v>
      </c>
      <c r="X463" s="38">
        <v>107</v>
      </c>
      <c r="Y463" s="38">
        <v>35.5</v>
      </c>
      <c r="Z463" s="38">
        <v>33.200000000000003</v>
      </c>
      <c r="AA463" s="38">
        <v>13.2</v>
      </c>
      <c r="AB463" s="33">
        <v>110</v>
      </c>
      <c r="AC463" s="38">
        <v>78</v>
      </c>
      <c r="AD463" s="39">
        <f t="shared" si="17"/>
        <v>921900517.99999988</v>
      </c>
    </row>
    <row r="464" spans="1:33" s="40" customFormat="1">
      <c r="A464" s="34">
        <v>3.51</v>
      </c>
      <c r="B464" s="33" t="s">
        <v>90</v>
      </c>
      <c r="C464" s="35">
        <v>25</v>
      </c>
      <c r="D464" s="35">
        <v>21</v>
      </c>
      <c r="E464" s="35">
        <v>21</v>
      </c>
      <c r="F464" s="35">
        <v>16</v>
      </c>
      <c r="G464" s="35">
        <v>8</v>
      </c>
      <c r="H464" s="35">
        <v>7</v>
      </c>
      <c r="I464" s="33">
        <v>3</v>
      </c>
      <c r="J464" s="34">
        <v>60.13</v>
      </c>
      <c r="K464" s="36">
        <v>1307461.26</v>
      </c>
      <c r="L464" s="37">
        <f t="shared" si="18"/>
        <v>4589189.0225999998</v>
      </c>
      <c r="M464" s="33">
        <v>454</v>
      </c>
      <c r="N464" s="38">
        <v>7.7</v>
      </c>
      <c r="O464" s="38">
        <v>5.6</v>
      </c>
      <c r="P464" s="38">
        <v>63</v>
      </c>
      <c r="Q464" s="38">
        <v>27</v>
      </c>
      <c r="R464" s="38">
        <v>2</v>
      </c>
      <c r="S464" s="38">
        <v>5.0999999999999996</v>
      </c>
      <c r="T464" s="38">
        <v>2.9</v>
      </c>
      <c r="U464" s="34">
        <v>3.45</v>
      </c>
      <c r="V464" s="38">
        <v>11.3</v>
      </c>
      <c r="W464" s="38">
        <v>33.5</v>
      </c>
      <c r="X464" s="38">
        <v>97.1</v>
      </c>
      <c r="Y464" s="38">
        <v>32.799999999999997</v>
      </c>
      <c r="Z464" s="38">
        <v>33.799999999999997</v>
      </c>
      <c r="AA464" s="38">
        <v>13.2</v>
      </c>
      <c r="AB464" s="35">
        <v>204</v>
      </c>
      <c r="AC464" s="38">
        <v>7.6</v>
      </c>
      <c r="AD464" s="39">
        <f t="shared" si="17"/>
        <v>936194560.61039996</v>
      </c>
    </row>
    <row r="465" spans="1:33" s="40" customFormat="1">
      <c r="A465" s="15">
        <v>3.51</v>
      </c>
      <c r="B465" s="32" t="s">
        <v>102</v>
      </c>
      <c r="C465" s="12">
        <v>8</v>
      </c>
      <c r="D465" s="12">
        <v>29</v>
      </c>
      <c r="E465" s="12">
        <v>36</v>
      </c>
      <c r="F465" s="12">
        <v>15</v>
      </c>
      <c r="G465" s="12">
        <v>9</v>
      </c>
      <c r="H465" s="12">
        <v>2</v>
      </c>
      <c r="I465" s="32">
        <v>1</v>
      </c>
      <c r="J465" s="15">
        <v>66.89</v>
      </c>
      <c r="K465" s="37">
        <v>1797990.14</v>
      </c>
      <c r="L465" s="37">
        <f t="shared" si="18"/>
        <v>6310945.3913999991</v>
      </c>
      <c r="M465" s="32">
        <v>343</v>
      </c>
      <c r="N465" s="14">
        <v>8.1</v>
      </c>
      <c r="O465" s="14">
        <v>4.5999999999999996</v>
      </c>
      <c r="P465" s="14">
        <v>56.5</v>
      </c>
      <c r="Q465" s="14">
        <v>37.700000000000003</v>
      </c>
      <c r="R465" s="14">
        <v>2.8</v>
      </c>
      <c r="S465" s="14">
        <v>2.4</v>
      </c>
      <c r="T465" s="14">
        <v>0.6</v>
      </c>
      <c r="U465" s="15">
        <v>3.82</v>
      </c>
      <c r="V465" s="14">
        <v>10.1</v>
      </c>
      <c r="W465" s="14">
        <v>31.7</v>
      </c>
      <c r="X465" s="14">
        <v>82.9</v>
      </c>
      <c r="Y465" s="14">
        <v>26.6</v>
      </c>
      <c r="Z465" s="14">
        <v>32</v>
      </c>
      <c r="AA465" s="14">
        <v>14.4</v>
      </c>
      <c r="AB465" s="12">
        <v>191</v>
      </c>
      <c r="AC465" s="14">
        <v>8</v>
      </c>
      <c r="AD465" s="39">
        <f t="shared" si="17"/>
        <v>1205390569.7573998</v>
      </c>
      <c r="AE465" s="43"/>
      <c r="AF465" s="43"/>
      <c r="AG465" s="43"/>
    </row>
    <row r="466" spans="1:33" s="40" customFormat="1">
      <c r="A466" s="34">
        <v>3.51</v>
      </c>
      <c r="B466" s="33" t="s">
        <v>132</v>
      </c>
      <c r="C466" s="33">
        <v>9</v>
      </c>
      <c r="D466" s="33">
        <v>31</v>
      </c>
      <c r="E466" s="33">
        <v>26</v>
      </c>
      <c r="F466" s="33">
        <v>24</v>
      </c>
      <c r="G466" s="33">
        <v>8</v>
      </c>
      <c r="H466" s="33">
        <v>2</v>
      </c>
      <c r="I466" s="33"/>
      <c r="J466" s="34">
        <v>71.959999999999994</v>
      </c>
      <c r="K466" s="36">
        <v>1893997.99</v>
      </c>
      <c r="L466" s="37">
        <f t="shared" si="18"/>
        <v>6647932.9448999995</v>
      </c>
      <c r="M466" s="33">
        <v>322</v>
      </c>
      <c r="N466" s="38">
        <v>8.1</v>
      </c>
      <c r="O466" s="38">
        <v>6</v>
      </c>
      <c r="P466" s="38">
        <v>70</v>
      </c>
      <c r="Q466" s="38">
        <v>22.7</v>
      </c>
      <c r="R466" s="38">
        <v>5.4</v>
      </c>
      <c r="S466" s="38">
        <v>1.4</v>
      </c>
      <c r="T466" s="38">
        <v>0.5</v>
      </c>
      <c r="U466" s="34">
        <v>3.99</v>
      </c>
      <c r="V466" s="38">
        <v>11.2</v>
      </c>
      <c r="W466" s="38">
        <v>33.700000000000003</v>
      </c>
      <c r="X466" s="38">
        <v>84.5</v>
      </c>
      <c r="Y466" s="38">
        <v>28</v>
      </c>
      <c r="Z466" s="38">
        <v>33.200000000000003</v>
      </c>
      <c r="AA466" s="38">
        <v>14.3</v>
      </c>
      <c r="AB466" s="33">
        <v>159</v>
      </c>
      <c r="AC466" s="38">
        <v>8</v>
      </c>
      <c r="AD466" s="39">
        <f t="shared" si="17"/>
        <v>1057021338.2391</v>
      </c>
    </row>
    <row r="467" spans="1:33" s="40" customFormat="1">
      <c r="A467" s="34">
        <v>3.51</v>
      </c>
      <c r="B467" s="33" t="s">
        <v>41</v>
      </c>
      <c r="C467" s="33">
        <v>20</v>
      </c>
      <c r="D467" s="33">
        <v>31</v>
      </c>
      <c r="E467" s="33">
        <v>22</v>
      </c>
      <c r="F467" s="33">
        <v>16</v>
      </c>
      <c r="G467" s="33">
        <v>8</v>
      </c>
      <c r="H467" s="33">
        <v>4</v>
      </c>
      <c r="I467" s="33">
        <v>3</v>
      </c>
      <c r="J467" s="34">
        <v>69.39</v>
      </c>
      <c r="K467" s="36">
        <v>2293701.4900000002</v>
      </c>
      <c r="L467" s="37">
        <f t="shared" si="18"/>
        <v>8050892.2299000006</v>
      </c>
      <c r="M467" s="33">
        <v>502</v>
      </c>
      <c r="N467" s="38">
        <v>6.6</v>
      </c>
      <c r="O467" s="38">
        <v>6.5</v>
      </c>
      <c r="P467" s="38">
        <v>55.1</v>
      </c>
      <c r="Q467" s="38">
        <v>35.6</v>
      </c>
      <c r="R467" s="38">
        <v>4.8</v>
      </c>
      <c r="S467" s="38">
        <v>3.5</v>
      </c>
      <c r="T467" s="38">
        <v>1</v>
      </c>
      <c r="U467" s="34">
        <v>4.03</v>
      </c>
      <c r="V467" s="38">
        <v>11.5</v>
      </c>
      <c r="W467" s="38">
        <v>33.700000000000003</v>
      </c>
      <c r="X467" s="38">
        <v>83.6</v>
      </c>
      <c r="Y467" s="38">
        <v>28.6</v>
      </c>
      <c r="Z467" s="38">
        <v>34.1</v>
      </c>
      <c r="AA467" s="38">
        <v>12.2</v>
      </c>
      <c r="AB467" s="33">
        <v>294</v>
      </c>
      <c r="AC467" s="38">
        <v>6.6</v>
      </c>
      <c r="AD467" s="39">
        <f t="shared" si="17"/>
        <v>2366962315.5906</v>
      </c>
    </row>
    <row r="468" spans="1:33">
      <c r="A468" s="34">
        <v>3.51</v>
      </c>
      <c r="B468" s="33" t="s">
        <v>17</v>
      </c>
      <c r="C468" s="33">
        <v>17</v>
      </c>
      <c r="D468" s="33">
        <v>28</v>
      </c>
      <c r="E468" s="33">
        <v>19</v>
      </c>
      <c r="F468" s="33">
        <v>21</v>
      </c>
      <c r="G468" s="33">
        <v>8</v>
      </c>
      <c r="H468" s="33">
        <v>4</v>
      </c>
      <c r="I468" s="33">
        <v>3</v>
      </c>
      <c r="J468" s="34">
        <v>83.38</v>
      </c>
      <c r="K468" s="36">
        <v>3590536.09</v>
      </c>
      <c r="L468" s="37">
        <f t="shared" si="18"/>
        <v>12602781.675899999</v>
      </c>
      <c r="M468" s="33">
        <v>444</v>
      </c>
      <c r="N468" s="38">
        <v>7.9</v>
      </c>
      <c r="O468" s="38">
        <v>3.6</v>
      </c>
      <c r="P468" s="38">
        <v>51.1</v>
      </c>
      <c r="Q468" s="38">
        <v>39.299999999999997</v>
      </c>
      <c r="R468" s="38">
        <v>7.9</v>
      </c>
      <c r="S468" s="38">
        <v>1.2</v>
      </c>
      <c r="T468" s="38">
        <v>0.5</v>
      </c>
      <c r="U468" s="34">
        <v>3.61</v>
      </c>
      <c r="V468" s="38">
        <v>11.4</v>
      </c>
      <c r="W468" s="38">
        <v>34.4</v>
      </c>
      <c r="X468" s="38">
        <v>95.4</v>
      </c>
      <c r="Y468" s="38">
        <v>31.6</v>
      </c>
      <c r="Z468" s="38">
        <v>33.1</v>
      </c>
      <c r="AA468" s="38">
        <v>12.5</v>
      </c>
      <c r="AB468" s="33">
        <v>206</v>
      </c>
      <c r="AC468" s="38">
        <v>8.1</v>
      </c>
      <c r="AD468" s="39">
        <f t="shared" si="17"/>
        <v>2596173025.2353997</v>
      </c>
    </row>
    <row r="469" spans="1:33" s="40" customFormat="1">
      <c r="A469" s="34">
        <v>3.52</v>
      </c>
      <c r="B469" s="33" t="s">
        <v>102</v>
      </c>
      <c r="C469" s="35">
        <v>14</v>
      </c>
      <c r="D469" s="35">
        <v>27</v>
      </c>
      <c r="E469" s="35">
        <v>31</v>
      </c>
      <c r="F469" s="35">
        <v>12</v>
      </c>
      <c r="G469" s="35">
        <v>10</v>
      </c>
      <c r="H469" s="35">
        <v>2</v>
      </c>
      <c r="I469" s="33">
        <v>4</v>
      </c>
      <c r="J469" s="34">
        <v>59.45</v>
      </c>
      <c r="K469" s="36">
        <v>1214283.06</v>
      </c>
      <c r="L469" s="37">
        <f t="shared" si="18"/>
        <v>4274276.3711999999</v>
      </c>
      <c r="M469" s="33">
        <v>422</v>
      </c>
      <c r="N469" s="38">
        <v>7.8</v>
      </c>
      <c r="O469" s="38">
        <v>6.1</v>
      </c>
      <c r="P469" s="38">
        <v>67.8</v>
      </c>
      <c r="Q469" s="38">
        <v>23.5</v>
      </c>
      <c r="R469" s="38">
        <v>3</v>
      </c>
      <c r="S469" s="38">
        <v>1.9</v>
      </c>
      <c r="T469" s="38">
        <v>3.8</v>
      </c>
      <c r="U469" s="34">
        <v>3.95</v>
      </c>
      <c r="V469" s="38">
        <v>11.9</v>
      </c>
      <c r="W469" s="38">
        <v>35.700000000000003</v>
      </c>
      <c r="X469" s="38">
        <v>90.3</v>
      </c>
      <c r="Y469" s="38">
        <v>30.1</v>
      </c>
      <c r="Z469" s="38">
        <v>33.299999999999997</v>
      </c>
      <c r="AA469" s="38">
        <v>12.4</v>
      </c>
      <c r="AB469" s="35">
        <v>207</v>
      </c>
      <c r="AC469" s="38">
        <v>7.8</v>
      </c>
      <c r="AD469" s="39">
        <f t="shared" si="17"/>
        <v>884775208.83840001</v>
      </c>
      <c r="AE469" s="43"/>
      <c r="AF469" s="43"/>
      <c r="AG469" s="43"/>
    </row>
    <row r="470" spans="1:33" s="40" customFormat="1">
      <c r="A470" s="34">
        <v>3.53</v>
      </c>
      <c r="B470" s="33" t="s">
        <v>122</v>
      </c>
      <c r="C470" s="33">
        <v>10</v>
      </c>
      <c r="D470" s="33">
        <v>28</v>
      </c>
      <c r="E470" s="33">
        <v>38</v>
      </c>
      <c r="F470" s="33">
        <v>12</v>
      </c>
      <c r="G470" s="33">
        <v>4</v>
      </c>
      <c r="H470" s="33">
        <v>5</v>
      </c>
      <c r="I470" s="33">
        <v>3</v>
      </c>
      <c r="J470" s="34">
        <v>53.61</v>
      </c>
      <c r="K470" s="36">
        <v>805938.47</v>
      </c>
      <c r="L470" s="37">
        <f t="shared" si="18"/>
        <v>2844962.7990999999</v>
      </c>
      <c r="M470" s="33">
        <v>475</v>
      </c>
      <c r="N470" s="38">
        <v>6.4</v>
      </c>
      <c r="O470" s="38">
        <v>10.4</v>
      </c>
      <c r="P470" s="38">
        <v>52.2</v>
      </c>
      <c r="Q470" s="38">
        <v>16.8</v>
      </c>
      <c r="R470" s="38">
        <v>4.4000000000000004</v>
      </c>
      <c r="S470" s="38">
        <v>25.6</v>
      </c>
      <c r="T470" s="38">
        <v>1</v>
      </c>
      <c r="U470" s="34">
        <v>3.97</v>
      </c>
      <c r="V470" s="38">
        <v>10.8</v>
      </c>
      <c r="W470" s="38">
        <v>32.6</v>
      </c>
      <c r="X470" s="38">
        <v>82.2</v>
      </c>
      <c r="Y470" s="38">
        <v>27.1</v>
      </c>
      <c r="Z470" s="38">
        <v>33</v>
      </c>
      <c r="AA470" s="38">
        <v>13.3</v>
      </c>
      <c r="AB470" s="33">
        <v>324</v>
      </c>
      <c r="AC470" s="38">
        <v>6.4</v>
      </c>
      <c r="AD470" s="39">
        <f t="shared" si="17"/>
        <v>921767946.90839994</v>
      </c>
    </row>
    <row r="471" spans="1:33" s="40" customFormat="1">
      <c r="A471" s="15">
        <v>3.53</v>
      </c>
      <c r="B471" s="32" t="s">
        <v>102</v>
      </c>
      <c r="C471" s="12">
        <v>17</v>
      </c>
      <c r="D471" s="12">
        <v>26</v>
      </c>
      <c r="E471" s="12">
        <v>23</v>
      </c>
      <c r="F471" s="12">
        <v>23</v>
      </c>
      <c r="G471" s="12">
        <v>3</v>
      </c>
      <c r="H471" s="12">
        <v>6</v>
      </c>
      <c r="I471" s="32">
        <v>2</v>
      </c>
      <c r="J471" s="15">
        <v>75.87</v>
      </c>
      <c r="K471" s="37">
        <v>2634328.1800000002</v>
      </c>
      <c r="L471" s="37">
        <f t="shared" si="18"/>
        <v>9299178.4754000008</v>
      </c>
      <c r="M471" s="32">
        <v>384</v>
      </c>
      <c r="N471" s="14">
        <v>7</v>
      </c>
      <c r="O471" s="14">
        <v>4.3</v>
      </c>
      <c r="P471" s="14">
        <v>62.9</v>
      </c>
      <c r="Q471" s="14">
        <v>32.700000000000003</v>
      </c>
      <c r="R471" s="14">
        <v>3.5</v>
      </c>
      <c r="S471" s="14">
        <v>0.6</v>
      </c>
      <c r="T471" s="14">
        <v>0.3</v>
      </c>
      <c r="U471" s="15">
        <v>3.6</v>
      </c>
      <c r="V471" s="14">
        <v>11.2</v>
      </c>
      <c r="W471" s="14">
        <v>33.200000000000003</v>
      </c>
      <c r="X471" s="14">
        <v>92.2</v>
      </c>
      <c r="Y471" s="14">
        <v>31</v>
      </c>
      <c r="Z471" s="14">
        <v>33.6</v>
      </c>
      <c r="AA471" s="14">
        <v>12.9</v>
      </c>
      <c r="AB471" s="12">
        <v>158</v>
      </c>
      <c r="AC471" s="14">
        <v>7.3</v>
      </c>
      <c r="AD471" s="39">
        <f t="shared" si="17"/>
        <v>1469270199.1132002</v>
      </c>
    </row>
    <row r="472" spans="1:33" s="40" customFormat="1">
      <c r="A472" s="15">
        <v>3.54</v>
      </c>
      <c r="B472" s="32" t="s">
        <v>62</v>
      </c>
      <c r="C472" s="12">
        <v>19</v>
      </c>
      <c r="D472" s="12">
        <v>29</v>
      </c>
      <c r="E472" s="12">
        <v>28</v>
      </c>
      <c r="F472" s="12">
        <v>10</v>
      </c>
      <c r="G472" s="12">
        <v>6</v>
      </c>
      <c r="H472" s="12">
        <v>3</v>
      </c>
      <c r="I472" s="15">
        <v>5</v>
      </c>
      <c r="J472" s="15">
        <v>66.61</v>
      </c>
      <c r="K472" s="41">
        <v>2053742.74</v>
      </c>
      <c r="L472" s="37">
        <f t="shared" si="18"/>
        <v>7270249.2996000005</v>
      </c>
      <c r="M472" s="12">
        <v>299</v>
      </c>
      <c r="N472" s="14">
        <v>7.1</v>
      </c>
      <c r="O472" s="14"/>
      <c r="P472" s="14"/>
      <c r="Q472" s="14"/>
      <c r="R472" s="14"/>
      <c r="S472" s="14"/>
      <c r="T472" s="14"/>
      <c r="U472" s="15"/>
      <c r="V472" s="14"/>
      <c r="W472" s="14"/>
      <c r="X472" s="14"/>
      <c r="Y472" s="14"/>
      <c r="Z472" s="14"/>
      <c r="AA472" s="14"/>
      <c r="AB472" s="12"/>
      <c r="AC472" s="14"/>
      <c r="AD472" s="39">
        <f t="shared" si="17"/>
        <v>0</v>
      </c>
      <c r="AE472" s="43"/>
      <c r="AF472" s="43"/>
      <c r="AG472" s="43"/>
    </row>
    <row r="473" spans="1:33" s="40" customFormat="1">
      <c r="A473" s="34">
        <v>3.54</v>
      </c>
      <c r="B473" s="33" t="s">
        <v>102</v>
      </c>
      <c r="C473" s="33">
        <v>12</v>
      </c>
      <c r="D473" s="33">
        <v>37</v>
      </c>
      <c r="E473" s="33">
        <v>23</v>
      </c>
      <c r="F473" s="33">
        <v>12</v>
      </c>
      <c r="G473" s="33">
        <v>8</v>
      </c>
      <c r="H473" s="33">
        <v>5</v>
      </c>
      <c r="I473" s="33">
        <v>4</v>
      </c>
      <c r="J473" s="34">
        <v>75.599999999999994</v>
      </c>
      <c r="K473" s="36">
        <v>2749797.33</v>
      </c>
      <c r="L473" s="37">
        <f t="shared" si="18"/>
        <v>9734282.5482000001</v>
      </c>
      <c r="M473" s="33">
        <v>241</v>
      </c>
      <c r="N473" s="38">
        <v>9.1999999999999993</v>
      </c>
      <c r="O473" s="38">
        <v>3.2</v>
      </c>
      <c r="P473" s="38">
        <v>33.700000000000003</v>
      </c>
      <c r="Q473" s="38">
        <v>57.5</v>
      </c>
      <c r="R473" s="38">
        <v>4.2</v>
      </c>
      <c r="S473" s="38">
        <v>4.5</v>
      </c>
      <c r="T473" s="38">
        <v>0.1</v>
      </c>
      <c r="U473" s="34">
        <v>3.63</v>
      </c>
      <c r="V473" s="38">
        <v>10.4</v>
      </c>
      <c r="W473" s="38">
        <v>31.1</v>
      </c>
      <c r="X473" s="38">
        <v>85.8</v>
      </c>
      <c r="Y473" s="38">
        <v>28.6</v>
      </c>
      <c r="Z473" s="38">
        <v>33.299999999999997</v>
      </c>
      <c r="AA473" s="38">
        <v>13.6</v>
      </c>
      <c r="AB473" s="33">
        <v>124</v>
      </c>
      <c r="AC473" s="38">
        <v>9.6999999999999993</v>
      </c>
      <c r="AD473" s="39">
        <f t="shared" si="17"/>
        <v>1207051035.9768</v>
      </c>
    </row>
    <row r="474" spans="1:33">
      <c r="A474" s="34">
        <v>3.55</v>
      </c>
      <c r="B474" s="33" t="s">
        <v>124</v>
      </c>
      <c r="C474" s="33">
        <v>6</v>
      </c>
      <c r="D474" s="33">
        <v>29</v>
      </c>
      <c r="E474" s="33">
        <v>35</v>
      </c>
      <c r="F474" s="33">
        <v>19</v>
      </c>
      <c r="G474" s="33">
        <v>8</v>
      </c>
      <c r="H474" s="33">
        <v>2</v>
      </c>
      <c r="I474" s="33">
        <v>1</v>
      </c>
      <c r="J474" s="34">
        <v>61.24</v>
      </c>
      <c r="K474" s="36">
        <v>1234953.26</v>
      </c>
      <c r="L474" s="37">
        <f t="shared" si="18"/>
        <v>4384084.0729999999</v>
      </c>
      <c r="M474" s="33">
        <v>473</v>
      </c>
      <c r="N474" s="38">
        <v>6.4</v>
      </c>
      <c r="O474" s="38">
        <v>4.7</v>
      </c>
      <c r="P474" s="38">
        <v>44.8</v>
      </c>
      <c r="Q474" s="38">
        <v>40.799999999999997</v>
      </c>
      <c r="R474" s="38">
        <v>12.9</v>
      </c>
      <c r="S474" s="38">
        <v>1.5</v>
      </c>
      <c r="T474" s="38">
        <v>0</v>
      </c>
      <c r="U474" s="34">
        <v>4.29</v>
      </c>
      <c r="V474" s="38">
        <v>13.1</v>
      </c>
      <c r="W474" s="38">
        <v>38.700000000000003</v>
      </c>
      <c r="X474" s="38">
        <v>90.3</v>
      </c>
      <c r="Y474" s="38">
        <v>30.5</v>
      </c>
      <c r="Z474" s="38">
        <v>33.799999999999997</v>
      </c>
      <c r="AA474" s="38">
        <v>12.8</v>
      </c>
      <c r="AB474" s="33">
        <v>205</v>
      </c>
      <c r="AC474" s="38">
        <v>6.4</v>
      </c>
      <c r="AD474" s="39">
        <f t="shared" si="17"/>
        <v>898737234.96499991</v>
      </c>
    </row>
    <row r="475" spans="1:33" s="40" customFormat="1">
      <c r="A475" s="34">
        <v>3.56</v>
      </c>
      <c r="B475" s="33" t="s">
        <v>33</v>
      </c>
      <c r="C475" s="33">
        <v>7</v>
      </c>
      <c r="D475" s="33">
        <v>29</v>
      </c>
      <c r="E475" s="33">
        <v>32</v>
      </c>
      <c r="F475" s="33">
        <v>19</v>
      </c>
      <c r="G475" s="33">
        <v>7</v>
      </c>
      <c r="H475" s="33">
        <v>4</v>
      </c>
      <c r="I475" s="33">
        <v>2</v>
      </c>
      <c r="J475" s="34">
        <v>61.41</v>
      </c>
      <c r="K475" s="36">
        <v>188059.38</v>
      </c>
      <c r="L475" s="37">
        <f t="shared" si="18"/>
        <v>669491.39280000003</v>
      </c>
      <c r="M475" s="33">
        <v>78</v>
      </c>
      <c r="N475" s="38">
        <v>6.6</v>
      </c>
      <c r="O475" s="38">
        <v>4.0999999999999996</v>
      </c>
      <c r="P475" s="38">
        <v>30</v>
      </c>
      <c r="Q475" s="38">
        <v>46.6</v>
      </c>
      <c r="R475" s="38">
        <v>13.6</v>
      </c>
      <c r="S475" s="38">
        <v>9.1</v>
      </c>
      <c r="T475" s="38">
        <v>0.7</v>
      </c>
      <c r="U475" s="34">
        <v>3.18</v>
      </c>
      <c r="V475" s="38">
        <v>10</v>
      </c>
      <c r="W475" s="38">
        <v>31.8</v>
      </c>
      <c r="X475" s="38">
        <v>100.1</v>
      </c>
      <c r="Y475" s="38">
        <v>31.5</v>
      </c>
      <c r="Z475" s="38">
        <v>31.5</v>
      </c>
      <c r="AA475" s="38">
        <v>15.9</v>
      </c>
      <c r="AB475" s="33">
        <v>131</v>
      </c>
      <c r="AC475" s="38">
        <v>7.9</v>
      </c>
      <c r="AD475" s="39">
        <f t="shared" si="17"/>
        <v>87703372.456799999</v>
      </c>
    </row>
    <row r="476" spans="1:33">
      <c r="A476" s="34">
        <v>3.56</v>
      </c>
      <c r="B476" s="33" t="s">
        <v>41</v>
      </c>
      <c r="C476" s="33">
        <v>8</v>
      </c>
      <c r="D476" s="33">
        <v>44</v>
      </c>
      <c r="E476" s="33">
        <v>21</v>
      </c>
      <c r="F476" s="33">
        <v>12</v>
      </c>
      <c r="G476" s="33">
        <v>8</v>
      </c>
      <c r="H476" s="33">
        <v>4</v>
      </c>
      <c r="I476" s="33">
        <v>3</v>
      </c>
      <c r="J476" s="34">
        <v>66.41</v>
      </c>
      <c r="K476" s="33">
        <v>1492155.18</v>
      </c>
      <c r="L476" s="34">
        <f t="shared" si="18"/>
        <v>5312072.4408</v>
      </c>
      <c r="M476" s="33">
        <v>723</v>
      </c>
      <c r="N476" s="38">
        <v>7.7</v>
      </c>
      <c r="O476" s="38">
        <v>5.9</v>
      </c>
      <c r="P476" s="38">
        <v>58.5</v>
      </c>
      <c r="Q476" s="38">
        <v>26.1</v>
      </c>
      <c r="R476" s="38">
        <v>12.3</v>
      </c>
      <c r="S476" s="38">
        <v>2.2999999999999998</v>
      </c>
      <c r="T476" s="38">
        <v>0.8</v>
      </c>
      <c r="U476" s="34">
        <v>4.05</v>
      </c>
      <c r="V476" s="38">
        <v>9.4</v>
      </c>
      <c r="W476" s="38">
        <v>30.8</v>
      </c>
      <c r="X476" s="38">
        <v>75.900000000000006</v>
      </c>
      <c r="Y476" s="38">
        <v>23.3</v>
      </c>
      <c r="Z476" s="38">
        <v>30.7</v>
      </c>
      <c r="AA476" s="38">
        <v>19.8</v>
      </c>
      <c r="AB476" s="33">
        <v>363</v>
      </c>
      <c r="AC476" s="38">
        <v>7.5</v>
      </c>
      <c r="AD476" s="62">
        <f t="shared" si="17"/>
        <v>1928282296.0104001</v>
      </c>
    </row>
    <row r="477" spans="1:33" s="40" customFormat="1">
      <c r="A477" s="34">
        <v>3.57</v>
      </c>
      <c r="B477" s="33" t="s">
        <v>124</v>
      </c>
      <c r="C477" s="35">
        <v>17</v>
      </c>
      <c r="D477" s="35">
        <v>28</v>
      </c>
      <c r="E477" s="35">
        <v>23</v>
      </c>
      <c r="F477" s="35">
        <v>14</v>
      </c>
      <c r="G477" s="35">
        <v>12</v>
      </c>
      <c r="H477" s="35">
        <v>1</v>
      </c>
      <c r="I477" s="33">
        <v>5</v>
      </c>
      <c r="J477" s="34">
        <v>59.52</v>
      </c>
      <c r="K477" s="36">
        <v>1299209.93</v>
      </c>
      <c r="L477" s="37">
        <f t="shared" si="18"/>
        <v>4638179.4501</v>
      </c>
      <c r="M477" s="33">
        <v>341</v>
      </c>
      <c r="N477" s="38">
        <v>9.1999999999999993</v>
      </c>
      <c r="O477" s="38">
        <v>4.7</v>
      </c>
      <c r="P477" s="38">
        <v>66.2</v>
      </c>
      <c r="Q477" s="38">
        <v>25</v>
      </c>
      <c r="R477" s="38">
        <v>4.5999999999999996</v>
      </c>
      <c r="S477" s="38">
        <v>1.1000000000000001</v>
      </c>
      <c r="T477" s="38">
        <v>3.1</v>
      </c>
      <c r="U477" s="34">
        <v>3.46</v>
      </c>
      <c r="V477" s="38">
        <v>10.199999999999999</v>
      </c>
      <c r="W477" s="38">
        <v>30.8</v>
      </c>
      <c r="X477" s="38">
        <v>88.8</v>
      </c>
      <c r="Y477" s="38">
        <v>29.5</v>
      </c>
      <c r="Z477" s="38">
        <v>33.200000000000003</v>
      </c>
      <c r="AA477" s="38">
        <v>14.1</v>
      </c>
      <c r="AB477" s="35">
        <v>179</v>
      </c>
      <c r="AC477" s="38">
        <v>8.8000000000000007</v>
      </c>
      <c r="AD477" s="39">
        <f t="shared" si="17"/>
        <v>830234121.56790006</v>
      </c>
    </row>
    <row r="478" spans="1:33" s="40" customFormat="1">
      <c r="A478" s="34">
        <v>3.57</v>
      </c>
      <c r="B478" s="33" t="s">
        <v>122</v>
      </c>
      <c r="C478" s="33">
        <v>14</v>
      </c>
      <c r="D478" s="33">
        <v>25</v>
      </c>
      <c r="E478" s="33">
        <v>37</v>
      </c>
      <c r="F478" s="33">
        <v>12</v>
      </c>
      <c r="G478" s="33">
        <v>6</v>
      </c>
      <c r="H478" s="33">
        <v>3</v>
      </c>
      <c r="I478" s="33">
        <v>3</v>
      </c>
      <c r="J478" s="34">
        <v>79.430000000000007</v>
      </c>
      <c r="K478" s="36">
        <v>2469864.31</v>
      </c>
      <c r="L478" s="37">
        <f t="shared" si="18"/>
        <v>8817415.5866999999</v>
      </c>
      <c r="M478" s="33">
        <v>344</v>
      </c>
      <c r="N478" s="38">
        <v>8.5</v>
      </c>
      <c r="O478" s="38">
        <v>6.2</v>
      </c>
      <c r="P478" s="38">
        <v>61.2</v>
      </c>
      <c r="Q478" s="38">
        <v>32.299999999999997</v>
      </c>
      <c r="R478" s="38">
        <v>5.2</v>
      </c>
      <c r="S478" s="38">
        <v>1.1000000000000001</v>
      </c>
      <c r="T478" s="38">
        <v>0.2</v>
      </c>
      <c r="U478" s="34">
        <v>3.88</v>
      </c>
      <c r="V478" s="38">
        <v>11.9</v>
      </c>
      <c r="W478" s="38">
        <v>34.299999999999997</v>
      </c>
      <c r="X478" s="38">
        <v>88.4</v>
      </c>
      <c r="Y478" s="38">
        <v>30.7</v>
      </c>
      <c r="Z478" s="38">
        <v>34.700000000000003</v>
      </c>
      <c r="AA478" s="38">
        <v>12.2</v>
      </c>
      <c r="AB478" s="33">
        <v>172</v>
      </c>
      <c r="AC478" s="38">
        <v>8.1</v>
      </c>
      <c r="AD478" s="39">
        <f t="shared" si="17"/>
        <v>1516595480.9124</v>
      </c>
    </row>
    <row r="479" spans="1:33" s="40" customFormat="1">
      <c r="A479" s="34">
        <v>3.58</v>
      </c>
      <c r="B479" s="33" t="s">
        <v>121</v>
      </c>
      <c r="C479" s="33">
        <v>12</v>
      </c>
      <c r="D479" s="33">
        <v>35</v>
      </c>
      <c r="E479" s="33">
        <v>19</v>
      </c>
      <c r="F479" s="33">
        <v>18</v>
      </c>
      <c r="G479" s="33">
        <v>12</v>
      </c>
      <c r="H479" s="33">
        <v>1</v>
      </c>
      <c r="I479" s="33">
        <v>3</v>
      </c>
      <c r="J479" s="34">
        <v>79.150000000000006</v>
      </c>
      <c r="K479" s="36">
        <v>2874108.24</v>
      </c>
      <c r="L479" s="37">
        <f t="shared" si="18"/>
        <v>10289307.499200001</v>
      </c>
      <c r="M479" s="33">
        <v>439</v>
      </c>
      <c r="N479" s="38">
        <v>6.7</v>
      </c>
      <c r="O479" s="38">
        <v>4</v>
      </c>
      <c r="P479" s="38">
        <v>44.4</v>
      </c>
      <c r="Q479" s="38">
        <v>40.5</v>
      </c>
      <c r="R479" s="38">
        <v>9.3000000000000007</v>
      </c>
      <c r="S479" s="38">
        <v>5.8</v>
      </c>
      <c r="T479" s="38">
        <v>0</v>
      </c>
      <c r="U479" s="34">
        <v>3.84</v>
      </c>
      <c r="V479" s="38">
        <v>10.5</v>
      </c>
      <c r="W479" s="38">
        <v>31.7</v>
      </c>
      <c r="X479" s="38">
        <v>82.7</v>
      </c>
      <c r="Y479" s="38">
        <v>27.3</v>
      </c>
      <c r="Z479" s="38">
        <v>33</v>
      </c>
      <c r="AA479" s="38">
        <v>14.9</v>
      </c>
      <c r="AB479" s="33">
        <v>301</v>
      </c>
      <c r="AC479" s="38">
        <v>7.5</v>
      </c>
      <c r="AD479" s="39">
        <f t="shared" si="17"/>
        <v>3097081557.2592006</v>
      </c>
    </row>
    <row r="480" spans="1:33" s="40" customFormat="1">
      <c r="A480" s="34">
        <v>3.59</v>
      </c>
      <c r="B480" s="33" t="s">
        <v>130</v>
      </c>
      <c r="C480" s="33">
        <v>12</v>
      </c>
      <c r="D480" s="33">
        <v>30</v>
      </c>
      <c r="E480" s="33">
        <v>35</v>
      </c>
      <c r="F480" s="33">
        <v>10</v>
      </c>
      <c r="G480" s="33">
        <v>5</v>
      </c>
      <c r="H480" s="33">
        <v>3</v>
      </c>
      <c r="I480" s="33">
        <v>5</v>
      </c>
      <c r="J480" s="34">
        <v>62.3</v>
      </c>
      <c r="K480" s="36">
        <v>1316650.19</v>
      </c>
      <c r="L480" s="37">
        <f t="shared" si="18"/>
        <v>4726774.1820999999</v>
      </c>
      <c r="M480" s="33">
        <v>446</v>
      </c>
      <c r="N480" s="38">
        <v>8.1</v>
      </c>
      <c r="O480" s="38">
        <v>6.6</v>
      </c>
      <c r="P480" s="38">
        <v>53.3</v>
      </c>
      <c r="Q480" s="38">
        <v>36.4</v>
      </c>
      <c r="R480" s="38">
        <v>8</v>
      </c>
      <c r="S480" s="38">
        <v>2.1</v>
      </c>
      <c r="T480" s="38">
        <v>0.2</v>
      </c>
      <c r="U480" s="34">
        <v>3.5</v>
      </c>
      <c r="V480" s="38">
        <v>11.8</v>
      </c>
      <c r="W480" s="38">
        <v>36</v>
      </c>
      <c r="X480" s="38">
        <v>102.8</v>
      </c>
      <c r="Y480" s="38">
        <v>33.6</v>
      </c>
      <c r="Z480" s="38">
        <v>32.700000000000003</v>
      </c>
      <c r="AA480" s="38">
        <v>14.6</v>
      </c>
      <c r="AB480" s="33">
        <v>227</v>
      </c>
      <c r="AC480" s="38">
        <v>7.9</v>
      </c>
      <c r="AD480" s="39">
        <f t="shared" si="17"/>
        <v>1072977739.3367</v>
      </c>
    </row>
    <row r="481" spans="1:33">
      <c r="A481" s="34">
        <v>3.6</v>
      </c>
      <c r="B481" s="33" t="s">
        <v>42</v>
      </c>
      <c r="C481" s="33">
        <v>13</v>
      </c>
      <c r="D481" s="33">
        <v>33</v>
      </c>
      <c r="E481" s="33">
        <v>28</v>
      </c>
      <c r="F481" s="33">
        <v>11</v>
      </c>
      <c r="G481" s="33">
        <v>5</v>
      </c>
      <c r="H481" s="33">
        <v>5</v>
      </c>
      <c r="I481" s="33">
        <v>5</v>
      </c>
      <c r="J481" s="34">
        <v>65.48</v>
      </c>
      <c r="K481" s="36">
        <v>1522849.99</v>
      </c>
      <c r="L481" s="37">
        <f t="shared" si="18"/>
        <v>5482259.9639999997</v>
      </c>
      <c r="M481" s="33">
        <v>396</v>
      </c>
      <c r="N481" s="38">
        <v>6.1</v>
      </c>
      <c r="O481" s="38">
        <v>4.2</v>
      </c>
      <c r="P481" s="38">
        <v>52.6</v>
      </c>
      <c r="Q481" s="38">
        <v>40.1</v>
      </c>
      <c r="R481" s="38">
        <v>5.0999999999999996</v>
      </c>
      <c r="S481" s="38">
        <v>1.9</v>
      </c>
      <c r="T481" s="38">
        <v>0.3</v>
      </c>
      <c r="U481" s="34">
        <v>3.58</v>
      </c>
      <c r="V481" s="38">
        <v>9.9</v>
      </c>
      <c r="W481" s="38">
        <v>30.2</v>
      </c>
      <c r="X481" s="38">
        <v>84.3</v>
      </c>
      <c r="Y481" s="38">
        <v>27.8</v>
      </c>
      <c r="Z481" s="38">
        <v>33</v>
      </c>
      <c r="AA481" s="38">
        <v>12.7</v>
      </c>
      <c r="AB481" s="33">
        <v>221</v>
      </c>
      <c r="AC481" s="38">
        <v>6.3</v>
      </c>
      <c r="AD481" s="39">
        <f t="shared" si="17"/>
        <v>1211579452.0439999</v>
      </c>
    </row>
    <row r="482" spans="1:33" s="40" customFormat="1">
      <c r="A482" s="34">
        <v>3.6</v>
      </c>
      <c r="B482" s="33" t="s">
        <v>41</v>
      </c>
      <c r="C482" s="35">
        <v>25</v>
      </c>
      <c r="D482" s="35">
        <v>25</v>
      </c>
      <c r="E482" s="35">
        <v>16</v>
      </c>
      <c r="F482" s="35">
        <v>20</v>
      </c>
      <c r="G482" s="35">
        <v>4</v>
      </c>
      <c r="H482" s="35">
        <v>6</v>
      </c>
      <c r="I482" s="33">
        <v>6</v>
      </c>
      <c r="J482" s="34">
        <v>65.95</v>
      </c>
      <c r="K482" s="36">
        <v>1736174.01</v>
      </c>
      <c r="L482" s="37">
        <f t="shared" si="18"/>
        <v>6250226.4359999998</v>
      </c>
      <c r="M482" s="33">
        <v>169</v>
      </c>
      <c r="N482" s="38">
        <v>10.1</v>
      </c>
      <c r="O482" s="38">
        <v>4.0999999999999996</v>
      </c>
      <c r="P482" s="38"/>
      <c r="Q482" s="38"/>
      <c r="R482" s="38"/>
      <c r="S482" s="38"/>
      <c r="T482" s="38"/>
      <c r="U482" s="34">
        <v>4</v>
      </c>
      <c r="V482" s="38">
        <v>12.5</v>
      </c>
      <c r="W482" s="38">
        <v>38.5</v>
      </c>
      <c r="X482" s="38">
        <v>96.3</v>
      </c>
      <c r="Y482" s="38">
        <v>31.4</v>
      </c>
      <c r="Z482" s="38">
        <v>32.6</v>
      </c>
      <c r="AA482" s="38">
        <v>15.8</v>
      </c>
      <c r="AB482" s="35">
        <v>70</v>
      </c>
      <c r="AC482" s="38">
        <v>9.6999999999999993</v>
      </c>
      <c r="AD482" s="39">
        <f t="shared" si="17"/>
        <v>437515850.51999998</v>
      </c>
      <c r="AE482" s="43"/>
      <c r="AF482" s="43"/>
      <c r="AG482" s="43"/>
    </row>
    <row r="483" spans="1:33">
      <c r="A483" s="34">
        <v>3.61</v>
      </c>
      <c r="B483" s="33" t="s">
        <v>90</v>
      </c>
      <c r="C483" s="33">
        <v>11</v>
      </c>
      <c r="D483" s="33">
        <v>34</v>
      </c>
      <c r="E483" s="33">
        <v>24</v>
      </c>
      <c r="F483" s="33">
        <v>21</v>
      </c>
      <c r="G483" s="33">
        <v>3</v>
      </c>
      <c r="H483" s="33">
        <v>4</v>
      </c>
      <c r="I483" s="33">
        <v>4</v>
      </c>
      <c r="J483" s="34">
        <v>62.67</v>
      </c>
      <c r="K483" s="33">
        <v>1313713.02</v>
      </c>
      <c r="L483" s="34">
        <f t="shared" si="18"/>
        <v>4742504.0022</v>
      </c>
      <c r="M483" s="33">
        <v>299</v>
      </c>
      <c r="N483" s="38">
        <v>8.1999999999999993</v>
      </c>
      <c r="O483" s="38">
        <v>4.9000000000000004</v>
      </c>
      <c r="P483" s="38">
        <v>46.6</v>
      </c>
      <c r="Q483" s="38">
        <v>42.5</v>
      </c>
      <c r="R483" s="38">
        <v>7.8</v>
      </c>
      <c r="S483" s="38">
        <v>2.7</v>
      </c>
      <c r="T483" s="38">
        <v>0.4</v>
      </c>
      <c r="U483" s="34">
        <v>4.1500000000000004</v>
      </c>
      <c r="V483" s="38">
        <v>12.2</v>
      </c>
      <c r="W483" s="38">
        <v>36.4</v>
      </c>
      <c r="X483" s="38">
        <v>87.7</v>
      </c>
      <c r="Y483" s="38">
        <v>29.5</v>
      </c>
      <c r="Z483" s="38">
        <v>33.6</v>
      </c>
      <c r="AA483" s="38">
        <v>14.4</v>
      </c>
      <c r="AB483" s="33">
        <v>125</v>
      </c>
      <c r="AC483" s="38">
        <v>8.1</v>
      </c>
      <c r="AD483" s="62">
        <f t="shared" si="17"/>
        <v>592813000.27499998</v>
      </c>
    </row>
    <row r="484" spans="1:33">
      <c r="A484" s="34">
        <v>3.61</v>
      </c>
      <c r="B484" s="33" t="s">
        <v>17</v>
      </c>
      <c r="C484" s="33">
        <v>13</v>
      </c>
      <c r="D484" s="33">
        <v>29</v>
      </c>
      <c r="E484" s="33">
        <v>27</v>
      </c>
      <c r="F484" s="33">
        <v>15</v>
      </c>
      <c r="G484" s="33">
        <v>8</v>
      </c>
      <c r="H484" s="33">
        <v>5</v>
      </c>
      <c r="I484" s="33">
        <v>3</v>
      </c>
      <c r="J484" s="34">
        <v>61.26</v>
      </c>
      <c r="K484" s="36">
        <v>1344682.09</v>
      </c>
      <c r="L484" s="37">
        <f t="shared" si="18"/>
        <v>4854302.3448999999</v>
      </c>
      <c r="M484" s="33">
        <v>429</v>
      </c>
      <c r="N484" s="38">
        <v>8.5</v>
      </c>
      <c r="O484" s="38">
        <v>3.5</v>
      </c>
      <c r="P484" s="38">
        <v>36.9</v>
      </c>
      <c r="Q484" s="38">
        <v>46.9</v>
      </c>
      <c r="R484" s="38">
        <v>10.8</v>
      </c>
      <c r="S484" s="38">
        <v>5.4</v>
      </c>
      <c r="T484" s="38">
        <v>0</v>
      </c>
      <c r="U484" s="34">
        <v>3.78</v>
      </c>
      <c r="V484" s="38">
        <v>9.1999999999999993</v>
      </c>
      <c r="W484" s="38">
        <v>28.9</v>
      </c>
      <c r="X484" s="38">
        <v>76.3</v>
      </c>
      <c r="Y484" s="38">
        <v>24.4</v>
      </c>
      <c r="Z484" s="38">
        <v>32</v>
      </c>
      <c r="AA484" s="38">
        <v>18.399999999999999</v>
      </c>
      <c r="AB484" s="33">
        <v>214</v>
      </c>
      <c r="AC484" s="38">
        <v>8.5</v>
      </c>
      <c r="AD484" s="39">
        <f t="shared" si="17"/>
        <v>1038820701.8085999</v>
      </c>
    </row>
    <row r="485" spans="1:33">
      <c r="A485" s="34">
        <v>3.61</v>
      </c>
      <c r="B485" s="33" t="s">
        <v>104</v>
      </c>
      <c r="C485" s="33">
        <v>17</v>
      </c>
      <c r="D485" s="33">
        <v>29</v>
      </c>
      <c r="E485" s="33">
        <v>29</v>
      </c>
      <c r="F485" s="33">
        <v>10</v>
      </c>
      <c r="G485" s="33">
        <v>6</v>
      </c>
      <c r="H485" s="33">
        <v>5</v>
      </c>
      <c r="I485" s="33">
        <v>4</v>
      </c>
      <c r="J485" s="34">
        <v>76.13</v>
      </c>
      <c r="K485" s="36">
        <v>2782354.78</v>
      </c>
      <c r="L485" s="37">
        <f t="shared" si="18"/>
        <v>10044300.755799999</v>
      </c>
      <c r="M485" s="33">
        <v>375</v>
      </c>
      <c r="N485" s="38">
        <v>7.5</v>
      </c>
      <c r="O485" s="38">
        <v>4.7</v>
      </c>
      <c r="P485" s="38">
        <v>58.3</v>
      </c>
      <c r="Q485" s="38">
        <v>35.1</v>
      </c>
      <c r="R485" s="38">
        <v>4.2</v>
      </c>
      <c r="S485" s="38">
        <v>1.8</v>
      </c>
      <c r="T485" s="38">
        <v>0.6</v>
      </c>
      <c r="U485" s="34">
        <v>3.63</v>
      </c>
      <c r="V485" s="38">
        <v>11.5</v>
      </c>
      <c r="W485" s="38">
        <v>34.1</v>
      </c>
      <c r="X485" s="38">
        <v>93.9</v>
      </c>
      <c r="Y485" s="38">
        <v>31.8</v>
      </c>
      <c r="Z485" s="38">
        <v>33.799999999999997</v>
      </c>
      <c r="AA485" s="38">
        <v>12.4</v>
      </c>
      <c r="AB485" s="33">
        <v>155</v>
      </c>
      <c r="AC485" s="38">
        <v>81</v>
      </c>
      <c r="AD485" s="39">
        <f t="shared" si="17"/>
        <v>1556866617.1489999</v>
      </c>
    </row>
    <row r="486" spans="1:33" s="40" customFormat="1">
      <c r="A486" s="34">
        <v>3.62</v>
      </c>
      <c r="B486" s="33" t="s">
        <v>124</v>
      </c>
      <c r="C486" s="33">
        <v>20</v>
      </c>
      <c r="D486" s="33">
        <v>20</v>
      </c>
      <c r="E486" s="33">
        <v>28</v>
      </c>
      <c r="F486" s="33">
        <v>18</v>
      </c>
      <c r="G486" s="33">
        <v>6</v>
      </c>
      <c r="H486" s="33">
        <v>6</v>
      </c>
      <c r="I486" s="33">
        <v>2</v>
      </c>
      <c r="J486" s="34">
        <v>36.200000000000003</v>
      </c>
      <c r="K486" s="36">
        <v>292537.5</v>
      </c>
      <c r="L486" s="37">
        <f t="shared" si="18"/>
        <v>1058985.75</v>
      </c>
      <c r="M486" s="33">
        <v>853</v>
      </c>
      <c r="N486" s="38">
        <v>6.4</v>
      </c>
      <c r="O486" s="38">
        <v>7.1</v>
      </c>
      <c r="P486" s="38">
        <v>67.5</v>
      </c>
      <c r="Q486" s="38">
        <v>25.3</v>
      </c>
      <c r="R486" s="38">
        <v>4.8</v>
      </c>
      <c r="S486" s="38">
        <v>1.9</v>
      </c>
      <c r="T486" s="38">
        <v>0.5</v>
      </c>
      <c r="U486" s="34">
        <v>4.0999999999999996</v>
      </c>
      <c r="V486" s="38">
        <v>12.8</v>
      </c>
      <c r="W486" s="38">
        <v>36.9</v>
      </c>
      <c r="X486" s="38">
        <v>90.1</v>
      </c>
      <c r="Y486" s="38">
        <v>31.1</v>
      </c>
      <c r="Z486" s="38">
        <v>34.5</v>
      </c>
      <c r="AA486" s="38">
        <v>11.7</v>
      </c>
      <c r="AB486" s="33">
        <v>357</v>
      </c>
      <c r="AC486" s="38">
        <v>6.5</v>
      </c>
      <c r="AD486" s="39">
        <f t="shared" si="17"/>
        <v>378057912.75</v>
      </c>
    </row>
    <row r="487" spans="1:33" s="40" customFormat="1">
      <c r="A487" s="34">
        <v>3.63</v>
      </c>
      <c r="B487" s="33" t="s">
        <v>130</v>
      </c>
      <c r="C487" s="35">
        <v>13</v>
      </c>
      <c r="D487" s="35">
        <v>32</v>
      </c>
      <c r="E487" s="35">
        <v>23</v>
      </c>
      <c r="F487" s="35">
        <v>15</v>
      </c>
      <c r="G487" s="35">
        <v>10</v>
      </c>
      <c r="H487" s="35">
        <v>4</v>
      </c>
      <c r="I487" s="33">
        <v>3</v>
      </c>
      <c r="J487" s="34">
        <v>56.76</v>
      </c>
      <c r="K487" s="36">
        <v>1024922.12</v>
      </c>
      <c r="L487" s="37">
        <f t="shared" si="18"/>
        <v>3720467.2955999998</v>
      </c>
      <c r="M487" s="33">
        <v>272</v>
      </c>
      <c r="N487" s="38">
        <v>7.7</v>
      </c>
      <c r="O487" s="38">
        <v>4.5999999999999996</v>
      </c>
      <c r="P487" s="38">
        <v>55.4</v>
      </c>
      <c r="Q487" s="38">
        <v>34.799999999999997</v>
      </c>
      <c r="R487" s="38">
        <v>5.8</v>
      </c>
      <c r="S487" s="38">
        <v>2.5</v>
      </c>
      <c r="T487" s="38">
        <v>1.5</v>
      </c>
      <c r="U487" s="34">
        <v>3.73</v>
      </c>
      <c r="V487" s="38">
        <v>11.3</v>
      </c>
      <c r="W487" s="38">
        <v>33.799999999999997</v>
      </c>
      <c r="X487" s="38">
        <v>90.8</v>
      </c>
      <c r="Y487" s="38">
        <v>30.4</v>
      </c>
      <c r="Z487" s="38">
        <v>33.5</v>
      </c>
      <c r="AA487" s="38">
        <v>12.6</v>
      </c>
      <c r="AB487" s="35">
        <v>143</v>
      </c>
      <c r="AC487" s="38">
        <v>7.6</v>
      </c>
      <c r="AD487" s="39">
        <f t="shared" si="17"/>
        <v>532026823.27079999</v>
      </c>
    </row>
    <row r="488" spans="1:33" s="40" customFormat="1">
      <c r="A488" s="34">
        <v>3.63</v>
      </c>
      <c r="B488" s="33" t="s">
        <v>102</v>
      </c>
      <c r="C488" s="33">
        <v>15</v>
      </c>
      <c r="D488" s="33">
        <v>25</v>
      </c>
      <c r="E488" s="33">
        <v>23</v>
      </c>
      <c r="F488" s="33">
        <v>25</v>
      </c>
      <c r="G488" s="33">
        <v>6</v>
      </c>
      <c r="H488" s="33">
        <v>4</v>
      </c>
      <c r="I488" s="33">
        <v>2</v>
      </c>
      <c r="J488" s="34">
        <v>62.47</v>
      </c>
      <c r="K488" s="36">
        <v>1291680.78</v>
      </c>
      <c r="L488" s="37">
        <f t="shared" si="18"/>
        <v>4688801.2313999999</v>
      </c>
      <c r="M488" s="33">
        <v>337</v>
      </c>
      <c r="N488" s="38">
        <v>8.6</v>
      </c>
      <c r="O488" s="38">
        <v>8.1999999999999993</v>
      </c>
      <c r="P488" s="38">
        <v>65.400000000000006</v>
      </c>
      <c r="Q488" s="38">
        <v>22.2</v>
      </c>
      <c r="R488" s="38">
        <v>11</v>
      </c>
      <c r="S488" s="38">
        <v>1.2</v>
      </c>
      <c r="T488" s="38">
        <v>0.2</v>
      </c>
      <c r="U488" s="34">
        <v>4.0599999999999996</v>
      </c>
      <c r="V488" s="38">
        <v>11.9</v>
      </c>
      <c r="W488" s="38">
        <v>36.5</v>
      </c>
      <c r="X488" s="38">
        <v>89.9</v>
      </c>
      <c r="Y488" s="38">
        <v>29.4</v>
      </c>
      <c r="Z488" s="38">
        <v>32.6</v>
      </c>
      <c r="AA488" s="38">
        <v>12.8</v>
      </c>
      <c r="AB488" s="33">
        <v>185</v>
      </c>
      <c r="AC488" s="38">
        <v>8.1</v>
      </c>
      <c r="AD488" s="39">
        <f t="shared" si="17"/>
        <v>867428227.80900002</v>
      </c>
    </row>
    <row r="489" spans="1:33">
      <c r="A489" s="34">
        <v>3.63</v>
      </c>
      <c r="B489" s="33" t="s">
        <v>122</v>
      </c>
      <c r="C489" s="33">
        <v>20</v>
      </c>
      <c r="D489" s="33">
        <v>21</v>
      </c>
      <c r="E489" s="33">
        <v>28</v>
      </c>
      <c r="F489" s="33">
        <v>16</v>
      </c>
      <c r="G489" s="33">
        <v>6</v>
      </c>
      <c r="H489" s="33">
        <v>6</v>
      </c>
      <c r="I489" s="33">
        <v>3</v>
      </c>
      <c r="J489" s="34">
        <v>62.33</v>
      </c>
      <c r="K489" s="36">
        <v>1357631.79</v>
      </c>
      <c r="L489" s="37">
        <f t="shared" si="18"/>
        <v>4928203.3976999996</v>
      </c>
      <c r="M489" s="33">
        <v>456</v>
      </c>
      <c r="N489" s="38"/>
      <c r="O489" s="38">
        <v>5.8</v>
      </c>
      <c r="P489" s="38">
        <v>67.7</v>
      </c>
      <c r="Q489" s="38">
        <v>26.1</v>
      </c>
      <c r="R489" s="38">
        <v>4.2</v>
      </c>
      <c r="S489" s="38">
        <v>1.7</v>
      </c>
      <c r="T489" s="38">
        <v>0.3</v>
      </c>
      <c r="U489" s="34">
        <v>3.78</v>
      </c>
      <c r="V489" s="38">
        <v>8</v>
      </c>
      <c r="W489" s="38">
        <v>26.9</v>
      </c>
      <c r="X489" s="38">
        <v>71.099999999999994</v>
      </c>
      <c r="Y489" s="38">
        <v>21.2</v>
      </c>
      <c r="Z489" s="38">
        <v>29.8</v>
      </c>
      <c r="AA489" s="38">
        <v>17.600000000000001</v>
      </c>
      <c r="AB489" s="33">
        <v>266</v>
      </c>
      <c r="AC489" s="38">
        <v>8.3000000000000007</v>
      </c>
      <c r="AD489" s="39">
        <f t="shared" si="17"/>
        <v>1310902103.7881999</v>
      </c>
    </row>
    <row r="490" spans="1:33">
      <c r="A490" s="34">
        <v>3.63</v>
      </c>
      <c r="B490" s="33" t="s">
        <v>124</v>
      </c>
      <c r="C490" s="33">
        <v>7</v>
      </c>
      <c r="D490" s="33">
        <v>32</v>
      </c>
      <c r="E490" s="33">
        <v>31</v>
      </c>
      <c r="F490" s="33">
        <v>17</v>
      </c>
      <c r="G490" s="33">
        <v>8</v>
      </c>
      <c r="H490" s="33">
        <v>3</v>
      </c>
      <c r="I490" s="33">
        <v>3</v>
      </c>
      <c r="J490" s="34">
        <v>79.72</v>
      </c>
      <c r="K490" s="33">
        <v>2751770.75</v>
      </c>
      <c r="L490" s="34">
        <f t="shared" si="18"/>
        <v>9988927.8224999998</v>
      </c>
      <c r="M490" s="33">
        <v>547</v>
      </c>
      <c r="N490" s="38">
        <v>5.4</v>
      </c>
      <c r="O490" s="38">
        <v>7.9</v>
      </c>
      <c r="P490" s="38">
        <v>33.4</v>
      </c>
      <c r="Q490" s="38">
        <v>57.8</v>
      </c>
      <c r="R490" s="38">
        <v>7</v>
      </c>
      <c r="S490" s="38">
        <v>1.1000000000000001</v>
      </c>
      <c r="T490" s="38">
        <v>0.7</v>
      </c>
      <c r="U490" s="34">
        <v>4.24</v>
      </c>
      <c r="V490" s="38">
        <v>11.4</v>
      </c>
      <c r="W490" s="38">
        <v>32.9</v>
      </c>
      <c r="X490" s="38">
        <v>77.5</v>
      </c>
      <c r="Y490" s="38">
        <v>26.8</v>
      </c>
      <c r="Z490" s="38">
        <v>34.5</v>
      </c>
      <c r="AA490" s="38">
        <v>14.5</v>
      </c>
      <c r="AB490" s="33">
        <v>402</v>
      </c>
      <c r="AC490" s="38">
        <v>6.2</v>
      </c>
      <c r="AD490" s="62">
        <f t="shared" si="17"/>
        <v>4015548984.645</v>
      </c>
    </row>
    <row r="491" spans="1:33" s="40" customFormat="1">
      <c r="A491" s="34">
        <v>3.64</v>
      </c>
      <c r="B491" s="33" t="s">
        <v>35</v>
      </c>
      <c r="C491" s="33">
        <v>11</v>
      </c>
      <c r="D491" s="33">
        <v>35</v>
      </c>
      <c r="E491" s="33">
        <v>24</v>
      </c>
      <c r="F491" s="33">
        <v>14</v>
      </c>
      <c r="G491" s="33">
        <v>11</v>
      </c>
      <c r="H491" s="33">
        <v>5</v>
      </c>
      <c r="I491" s="33">
        <v>1</v>
      </c>
      <c r="J491" s="34">
        <v>56.89</v>
      </c>
      <c r="K491" s="36">
        <v>1228777.58</v>
      </c>
      <c r="L491" s="37">
        <f t="shared" si="18"/>
        <v>4472750.3912000004</v>
      </c>
      <c r="M491" s="33">
        <v>177</v>
      </c>
      <c r="N491" s="38">
        <v>7.9</v>
      </c>
      <c r="O491" s="38">
        <v>5.7</v>
      </c>
      <c r="P491" s="38">
        <v>54</v>
      </c>
      <c r="Q491" s="38">
        <v>31.5</v>
      </c>
      <c r="R491" s="38">
        <v>8.9</v>
      </c>
      <c r="S491" s="38">
        <v>5.5</v>
      </c>
      <c r="T491" s="38">
        <v>0.1</v>
      </c>
      <c r="U491" s="34">
        <v>3.51</v>
      </c>
      <c r="V491" s="38">
        <v>11.2</v>
      </c>
      <c r="W491" s="38">
        <v>33.299999999999997</v>
      </c>
      <c r="X491" s="38">
        <v>94.6</v>
      </c>
      <c r="Y491" s="38">
        <v>32</v>
      </c>
      <c r="Z491" s="38">
        <v>33.799999999999997</v>
      </c>
      <c r="AA491" s="38">
        <v>14</v>
      </c>
      <c r="AB491" s="33">
        <v>118</v>
      </c>
      <c r="AC491" s="38">
        <v>8.1</v>
      </c>
      <c r="AD491" s="39">
        <f t="shared" si="17"/>
        <v>527784546.16160005</v>
      </c>
    </row>
    <row r="492" spans="1:33" s="40" customFormat="1">
      <c r="A492" s="34">
        <v>3.64</v>
      </c>
      <c r="B492" s="33" t="s">
        <v>63</v>
      </c>
      <c r="C492" s="33">
        <v>7</v>
      </c>
      <c r="D492" s="33">
        <v>43</v>
      </c>
      <c r="E492" s="33">
        <v>25</v>
      </c>
      <c r="F492" s="33">
        <v>12</v>
      </c>
      <c r="G492" s="33">
        <v>4</v>
      </c>
      <c r="H492" s="33">
        <v>4</v>
      </c>
      <c r="I492" s="33">
        <v>5</v>
      </c>
      <c r="J492" s="34">
        <v>71.88</v>
      </c>
      <c r="K492" s="36">
        <v>2209597.29</v>
      </c>
      <c r="L492" s="37">
        <f t="shared" si="18"/>
        <v>8042934.1356000006</v>
      </c>
      <c r="M492" s="33">
        <v>505</v>
      </c>
      <c r="N492" s="38">
        <v>7.2</v>
      </c>
      <c r="O492" s="38">
        <v>3.7</v>
      </c>
      <c r="P492" s="38">
        <v>41.5</v>
      </c>
      <c r="Q492" s="38">
        <v>44.3</v>
      </c>
      <c r="R492" s="38">
        <v>4</v>
      </c>
      <c r="S492" s="38">
        <v>4.4000000000000004</v>
      </c>
      <c r="T492" s="38">
        <v>5.8</v>
      </c>
      <c r="U492" s="34">
        <v>3.83</v>
      </c>
      <c r="V492" s="38">
        <v>10.6</v>
      </c>
      <c r="W492" s="38">
        <v>31.9</v>
      </c>
      <c r="X492" s="38">
        <v>83.3</v>
      </c>
      <c r="Y492" s="38">
        <v>27.7</v>
      </c>
      <c r="Z492" s="38">
        <v>33.299999999999997</v>
      </c>
      <c r="AA492" s="38">
        <v>16.600000000000001</v>
      </c>
      <c r="AB492" s="33">
        <v>221</v>
      </c>
      <c r="AC492" s="38">
        <v>7.5</v>
      </c>
      <c r="AD492" s="39">
        <f t="shared" si="17"/>
        <v>1777488443.9676001</v>
      </c>
    </row>
    <row r="493" spans="1:33" s="40" customFormat="1">
      <c r="A493" s="34">
        <v>3.64</v>
      </c>
      <c r="B493" s="33" t="s">
        <v>130</v>
      </c>
      <c r="C493" s="33">
        <v>13</v>
      </c>
      <c r="D493" s="33">
        <v>33</v>
      </c>
      <c r="E493" s="33">
        <v>26</v>
      </c>
      <c r="F493" s="33">
        <v>10</v>
      </c>
      <c r="G493" s="33">
        <v>8</v>
      </c>
      <c r="H493" s="33">
        <v>6</v>
      </c>
      <c r="I493" s="33">
        <v>4</v>
      </c>
      <c r="J493" s="34">
        <v>73.239999999999995</v>
      </c>
      <c r="K493" s="36">
        <v>2315255.08</v>
      </c>
      <c r="L493" s="37">
        <f t="shared" si="18"/>
        <v>8427528.4912</v>
      </c>
      <c r="M493" s="33">
        <v>380</v>
      </c>
      <c r="N493" s="38">
        <v>7.2</v>
      </c>
      <c r="O493" s="38">
        <v>9.1</v>
      </c>
      <c r="P493" s="38">
        <v>75.8</v>
      </c>
      <c r="Q493" s="38">
        <v>14.2</v>
      </c>
      <c r="R493" s="38">
        <v>4.9000000000000004</v>
      </c>
      <c r="S493" s="38">
        <v>4</v>
      </c>
      <c r="T493" s="38">
        <v>1.1000000000000001</v>
      </c>
      <c r="U493" s="34">
        <v>4.24</v>
      </c>
      <c r="V493" s="38">
        <v>13.2</v>
      </c>
      <c r="W493" s="38">
        <v>39.299999999999997</v>
      </c>
      <c r="X493" s="38">
        <v>92.7</v>
      </c>
      <c r="Y493" s="38">
        <v>31.2</v>
      </c>
      <c r="Z493" s="38">
        <v>33.6</v>
      </c>
      <c r="AA493" s="38">
        <v>12.6</v>
      </c>
      <c r="AB493" s="33">
        <v>148</v>
      </c>
      <c r="AC493" s="38">
        <v>7</v>
      </c>
      <c r="AD493" s="39">
        <f t="shared" si="17"/>
        <v>1247274216.6975999</v>
      </c>
    </row>
    <row r="494" spans="1:33" s="40" customFormat="1">
      <c r="A494" s="34">
        <v>3.64</v>
      </c>
      <c r="B494" s="33" t="s">
        <v>42</v>
      </c>
      <c r="C494" s="35">
        <v>18</v>
      </c>
      <c r="D494" s="35">
        <v>33</v>
      </c>
      <c r="E494" s="35">
        <v>19</v>
      </c>
      <c r="F494" s="35">
        <v>13</v>
      </c>
      <c r="G494" s="35">
        <v>7</v>
      </c>
      <c r="H494" s="35">
        <v>4</v>
      </c>
      <c r="I494" s="33">
        <v>6</v>
      </c>
      <c r="J494" s="34">
        <v>69.52</v>
      </c>
      <c r="K494" s="36">
        <v>2341867.48</v>
      </c>
      <c r="L494" s="37">
        <f t="shared" ref="L494:L500" si="19">A494*K494</f>
        <v>8524397.6272</v>
      </c>
      <c r="M494" s="33">
        <v>357</v>
      </c>
      <c r="N494" s="38">
        <v>8.1</v>
      </c>
      <c r="O494" s="38">
        <v>5</v>
      </c>
      <c r="P494" s="38">
        <v>64.2</v>
      </c>
      <c r="Q494" s="38">
        <v>25.2</v>
      </c>
      <c r="R494" s="38">
        <v>7.2</v>
      </c>
      <c r="S494" s="38">
        <v>3.4</v>
      </c>
      <c r="T494" s="38">
        <v>0</v>
      </c>
      <c r="U494" s="34">
        <v>3.07</v>
      </c>
      <c r="V494" s="38">
        <v>8.5</v>
      </c>
      <c r="W494" s="38">
        <v>26.9</v>
      </c>
      <c r="X494" s="38">
        <v>87.6</v>
      </c>
      <c r="Y494" s="38">
        <v>27.7</v>
      </c>
      <c r="Z494" s="38">
        <v>31.6</v>
      </c>
      <c r="AA494" s="38">
        <v>16</v>
      </c>
      <c r="AB494" s="35">
        <v>258</v>
      </c>
      <c r="AC494" s="38">
        <v>8.1999999999999993</v>
      </c>
      <c r="AD494" s="39">
        <f t="shared" si="17"/>
        <v>2199294587.8175998</v>
      </c>
    </row>
    <row r="495" spans="1:33" s="40" customFormat="1">
      <c r="A495" s="34">
        <v>3.64</v>
      </c>
      <c r="B495" s="33" t="s">
        <v>121</v>
      </c>
      <c r="C495" s="33">
        <v>14</v>
      </c>
      <c r="D495" s="33">
        <v>32</v>
      </c>
      <c r="E495" s="33">
        <v>25</v>
      </c>
      <c r="F495" s="33">
        <v>16</v>
      </c>
      <c r="G495" s="33">
        <v>5</v>
      </c>
      <c r="H495" s="33">
        <v>3</v>
      </c>
      <c r="I495" s="33">
        <v>5</v>
      </c>
      <c r="J495" s="34">
        <v>75.150000000000006</v>
      </c>
      <c r="K495" s="36">
        <v>2434777.9900000002</v>
      </c>
      <c r="L495" s="37">
        <f t="shared" si="19"/>
        <v>8862591.8836000003</v>
      </c>
      <c r="M495" s="33"/>
      <c r="N495" s="38">
        <v>7.4</v>
      </c>
      <c r="O495" s="38">
        <v>8.9</v>
      </c>
      <c r="P495" s="38">
        <v>62.6</v>
      </c>
      <c r="Q495" s="38">
        <v>25.7</v>
      </c>
      <c r="R495" s="38">
        <v>5.4</v>
      </c>
      <c r="S495" s="38">
        <v>5.4</v>
      </c>
      <c r="T495" s="38">
        <v>0.9</v>
      </c>
      <c r="U495" s="34">
        <v>3.22</v>
      </c>
      <c r="V495" s="38">
        <v>9.8000000000000007</v>
      </c>
      <c r="W495" s="38">
        <v>29.6</v>
      </c>
      <c r="X495" s="38">
        <v>92</v>
      </c>
      <c r="Y495" s="38">
        <v>30.5</v>
      </c>
      <c r="Z495" s="38">
        <v>33.200000000000003</v>
      </c>
      <c r="AA495" s="38">
        <v>16.399999999999999</v>
      </c>
      <c r="AB495" s="33">
        <v>566</v>
      </c>
      <c r="AC495" s="38">
        <v>7.3</v>
      </c>
      <c r="AD495" s="39">
        <f t="shared" si="17"/>
        <v>5016227006.1176004</v>
      </c>
    </row>
    <row r="496" spans="1:33" s="40" customFormat="1">
      <c r="A496" s="15">
        <v>3.66</v>
      </c>
      <c r="B496" s="32" t="s">
        <v>17</v>
      </c>
      <c r="C496" s="12">
        <v>20</v>
      </c>
      <c r="D496" s="12">
        <v>26</v>
      </c>
      <c r="E496" s="12">
        <v>25</v>
      </c>
      <c r="F496" s="12">
        <v>12</v>
      </c>
      <c r="G496" s="12">
        <v>7</v>
      </c>
      <c r="H496" s="12">
        <v>5</v>
      </c>
      <c r="I496" s="15">
        <v>5</v>
      </c>
      <c r="J496" s="15">
        <v>64.58</v>
      </c>
      <c r="K496" s="41">
        <v>2018589.05</v>
      </c>
      <c r="L496" s="37">
        <f t="shared" si="19"/>
        <v>7388035.9230000004</v>
      </c>
      <c r="M496" s="12">
        <v>475</v>
      </c>
      <c r="N496" s="14">
        <v>5.7</v>
      </c>
      <c r="O496" s="14"/>
      <c r="P496" s="14"/>
      <c r="Q496" s="14"/>
      <c r="R496" s="14"/>
      <c r="S496" s="14"/>
      <c r="T496" s="14"/>
      <c r="U496" s="15"/>
      <c r="V496" s="14"/>
      <c r="W496" s="14"/>
      <c r="X496" s="14"/>
      <c r="Y496" s="14"/>
      <c r="Z496" s="14"/>
      <c r="AA496" s="14"/>
      <c r="AB496" s="12"/>
      <c r="AC496" s="14"/>
      <c r="AD496" s="39">
        <f t="shared" si="17"/>
        <v>0</v>
      </c>
      <c r="AE496" s="43"/>
      <c r="AF496" s="43"/>
      <c r="AG496" s="43"/>
    </row>
    <row r="497" spans="1:33" s="40" customFormat="1">
      <c r="A497" s="15">
        <v>3.66</v>
      </c>
      <c r="B497" s="32" t="s">
        <v>102</v>
      </c>
      <c r="C497" s="12">
        <v>15</v>
      </c>
      <c r="D497" s="12">
        <v>34</v>
      </c>
      <c r="E497" s="12">
        <v>23</v>
      </c>
      <c r="F497" s="12">
        <v>12</v>
      </c>
      <c r="G497" s="12">
        <v>7</v>
      </c>
      <c r="H497" s="12">
        <v>4</v>
      </c>
      <c r="I497" s="15">
        <v>5</v>
      </c>
      <c r="J497" s="15">
        <v>80.349999999999994</v>
      </c>
      <c r="K497" s="41">
        <v>3059718.12</v>
      </c>
      <c r="L497" s="37">
        <f t="shared" si="19"/>
        <v>11198568.319200002</v>
      </c>
      <c r="M497" s="12">
        <v>181</v>
      </c>
      <c r="N497" s="14">
        <v>8.1</v>
      </c>
      <c r="O497" s="14"/>
      <c r="P497" s="14"/>
      <c r="Q497" s="14"/>
      <c r="R497" s="14"/>
      <c r="S497" s="14"/>
      <c r="T497" s="14"/>
      <c r="U497" s="15"/>
      <c r="V497" s="14"/>
      <c r="W497" s="14"/>
      <c r="X497" s="14"/>
      <c r="Y497" s="14"/>
      <c r="Z497" s="14"/>
      <c r="AA497" s="14"/>
      <c r="AB497" s="12"/>
      <c r="AC497" s="14"/>
      <c r="AD497" s="39">
        <f t="shared" si="17"/>
        <v>0</v>
      </c>
      <c r="AE497" s="43"/>
      <c r="AF497" s="43"/>
      <c r="AG497" s="43"/>
    </row>
    <row r="498" spans="1:33">
      <c r="A498" s="34">
        <v>3.66</v>
      </c>
      <c r="B498" s="33" t="s">
        <v>124</v>
      </c>
      <c r="C498" s="33">
        <v>9</v>
      </c>
      <c r="D498" s="33">
        <v>35</v>
      </c>
      <c r="E498" s="33">
        <v>20</v>
      </c>
      <c r="F498" s="33">
        <v>18</v>
      </c>
      <c r="G498" s="33">
        <v>11</v>
      </c>
      <c r="H498" s="33">
        <v>6</v>
      </c>
      <c r="I498" s="33">
        <v>1</v>
      </c>
      <c r="J498" s="34">
        <v>89.12</v>
      </c>
      <c r="K498" s="33">
        <v>3638280.73</v>
      </c>
      <c r="L498" s="34">
        <f t="shared" si="19"/>
        <v>13316107.471800001</v>
      </c>
      <c r="M498" s="33">
        <v>297</v>
      </c>
      <c r="N498" s="38">
        <v>7.1</v>
      </c>
      <c r="O498" s="38">
        <v>3.6</v>
      </c>
      <c r="P498" s="38">
        <v>58.3</v>
      </c>
      <c r="Q498" s="38">
        <v>29.8</v>
      </c>
      <c r="R498" s="38">
        <v>6.2</v>
      </c>
      <c r="S498" s="38">
        <v>5.3</v>
      </c>
      <c r="T498" s="38">
        <v>0.4</v>
      </c>
      <c r="U498" s="34">
        <v>3.86</v>
      </c>
      <c r="V498" s="38">
        <v>12.1</v>
      </c>
      <c r="W498" s="38">
        <v>35.299999999999997</v>
      </c>
      <c r="X498" s="38">
        <v>91.4</v>
      </c>
      <c r="Y498" s="38">
        <v>31.3</v>
      </c>
      <c r="Z498" s="38">
        <v>34.200000000000003</v>
      </c>
      <c r="AA498" s="38">
        <v>12.7</v>
      </c>
      <c r="AB498" s="33">
        <v>156</v>
      </c>
      <c r="AC498" s="38">
        <v>7.3</v>
      </c>
      <c r="AD498" s="62">
        <f t="shared" si="17"/>
        <v>2077312765.6008003</v>
      </c>
    </row>
    <row r="499" spans="1:33" s="40" customFormat="1">
      <c r="A499" s="34">
        <v>3.67</v>
      </c>
      <c r="B499" s="33" t="s">
        <v>122</v>
      </c>
      <c r="C499" s="33">
        <v>18</v>
      </c>
      <c r="D499" s="33">
        <v>22</v>
      </c>
      <c r="E499" s="33">
        <v>35</v>
      </c>
      <c r="F499" s="33">
        <v>9</v>
      </c>
      <c r="G499" s="33">
        <v>10</v>
      </c>
      <c r="H499" s="33">
        <v>2</v>
      </c>
      <c r="I499" s="33">
        <v>5</v>
      </c>
      <c r="J499" s="34">
        <v>62.47</v>
      </c>
      <c r="K499" s="36">
        <v>1481955.59</v>
      </c>
      <c r="L499" s="37">
        <f t="shared" si="19"/>
        <v>5438777.0153000001</v>
      </c>
      <c r="M499" s="33">
        <v>447</v>
      </c>
      <c r="N499" s="38">
        <v>7.2</v>
      </c>
      <c r="O499" s="38">
        <v>6.2</v>
      </c>
      <c r="P499" s="38">
        <v>58.3</v>
      </c>
      <c r="Q499" s="38">
        <v>32.4</v>
      </c>
      <c r="R499" s="38">
        <v>7.4</v>
      </c>
      <c r="S499" s="38">
        <v>1.8</v>
      </c>
      <c r="T499" s="38">
        <v>0.1</v>
      </c>
      <c r="U499" s="34">
        <v>4.12</v>
      </c>
      <c r="V499" s="38">
        <v>12.3</v>
      </c>
      <c r="W499" s="38">
        <v>36.700000000000003</v>
      </c>
      <c r="X499" s="38">
        <v>89</v>
      </c>
      <c r="Y499" s="38">
        <v>29.9</v>
      </c>
      <c r="Z499" s="38">
        <v>33.5</v>
      </c>
      <c r="AA499" s="38">
        <v>12.9</v>
      </c>
      <c r="AB499" s="33">
        <v>211</v>
      </c>
      <c r="AC499" s="38">
        <v>7.2</v>
      </c>
      <c r="AD499" s="39">
        <f t="shared" si="17"/>
        <v>1147581950.2283001</v>
      </c>
    </row>
    <row r="500" spans="1:33">
      <c r="A500" s="34">
        <v>3.67</v>
      </c>
      <c r="B500" s="33" t="s">
        <v>124</v>
      </c>
      <c r="C500" s="33">
        <v>4</v>
      </c>
      <c r="D500" s="33">
        <v>35</v>
      </c>
      <c r="E500" s="33">
        <v>31</v>
      </c>
      <c r="F500" s="33">
        <v>21</v>
      </c>
      <c r="G500" s="33">
        <v>4</v>
      </c>
      <c r="H500" s="33">
        <v>4</v>
      </c>
      <c r="I500" s="33">
        <v>1</v>
      </c>
      <c r="J500" s="34">
        <v>66.92</v>
      </c>
      <c r="K500" s="36">
        <v>1781950.78</v>
      </c>
      <c r="L500" s="37">
        <f t="shared" si="19"/>
        <v>6539759.3625999996</v>
      </c>
      <c r="M500" s="33">
        <v>282</v>
      </c>
      <c r="N500" s="38">
        <v>8.5</v>
      </c>
      <c r="O500" s="38">
        <v>3.8</v>
      </c>
      <c r="P500" s="38">
        <v>44.2</v>
      </c>
      <c r="Q500" s="38">
        <v>40.799999999999997</v>
      </c>
      <c r="R500" s="38">
        <v>8.1999999999999993</v>
      </c>
      <c r="S500" s="38">
        <v>5.9</v>
      </c>
      <c r="T500" s="38">
        <v>0.9</v>
      </c>
      <c r="U500" s="34">
        <v>3.75</v>
      </c>
      <c r="V500" s="38">
        <v>11.1</v>
      </c>
      <c r="W500" s="38">
        <v>33.299999999999997</v>
      </c>
      <c r="X500" s="38">
        <v>88.9</v>
      </c>
      <c r="Y500" s="38">
        <v>29.5</v>
      </c>
      <c r="Z500" s="38">
        <v>33.1</v>
      </c>
      <c r="AA500" s="38">
        <v>12.6</v>
      </c>
      <c r="AB500" s="33">
        <v>172</v>
      </c>
      <c r="AC500" s="38">
        <v>8.6</v>
      </c>
      <c r="AD500" s="39">
        <f t="shared" si="17"/>
        <v>1124838610.3671999</v>
      </c>
    </row>
  </sheetData>
  <phoneticPr fontId="7" type="noConversion"/>
  <pageMargins left="0.75" right="0.75" top="1" bottom="1" header="0.5" footer="0.5"/>
  <headerFooter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89"/>
  <sheetViews>
    <sheetView workbookViewId="0">
      <pane ySplit="525" topLeftCell="A79" activePane="bottomLeft"/>
      <selection sqref="A1:IV65536"/>
      <selection pane="bottomLeft" activeCell="AI24" sqref="AI24"/>
    </sheetView>
  </sheetViews>
  <sheetFormatPr defaultRowHeight="12.75"/>
  <cols>
    <col min="1" max="1" width="16.42578125" style="34" customWidth="1"/>
    <col min="2" max="2" width="7.7109375" style="33" customWidth="1"/>
    <col min="3" max="3" width="8.140625" style="33" customWidth="1"/>
    <col min="4" max="4" width="9.85546875" style="33" customWidth="1"/>
    <col min="5" max="5" width="10.5703125" style="33" customWidth="1"/>
    <col min="6" max="6" width="12.28515625" style="33" customWidth="1"/>
    <col min="7" max="7" width="11.140625" style="33" customWidth="1"/>
    <col min="8" max="8" width="11.85546875" style="33" customWidth="1"/>
    <col min="9" max="9" width="14.140625" style="33" customWidth="1"/>
    <col min="10" max="10" width="12.85546875" style="34" customWidth="1"/>
    <col min="11" max="11" width="15.28515625" style="36" customWidth="1"/>
    <col min="12" max="12" width="18.85546875" style="40" customWidth="1"/>
    <col min="13" max="13" width="8.42578125" style="33" customWidth="1"/>
    <col min="14" max="14" width="8.140625" style="38" hidden="1" customWidth="1"/>
    <col min="15" max="15" width="0" style="38" hidden="1" customWidth="1"/>
    <col min="16" max="16" width="9.42578125" style="38" hidden="1" customWidth="1"/>
    <col min="17" max="20" width="0" style="38" hidden="1" customWidth="1"/>
    <col min="21" max="21" width="0" style="34" hidden="1" customWidth="1"/>
    <col min="22" max="27" width="0" style="38" hidden="1" customWidth="1"/>
    <col min="28" max="28" width="0" style="33" hidden="1" customWidth="1"/>
    <col min="29" max="29" width="0" style="38" hidden="1" customWidth="1"/>
    <col min="30" max="30" width="22" style="42" hidden="1" customWidth="1"/>
    <col min="31" max="31" width="16.140625" style="63" hidden="1" customWidth="1"/>
    <col min="32" max="32" width="14" style="42" hidden="1" customWidth="1"/>
    <col min="33" max="16384" width="9.140625" style="42"/>
  </cols>
  <sheetData>
    <row r="1" spans="1:56" ht="13.5" thickBot="1">
      <c r="A1" s="53" t="s">
        <v>91</v>
      </c>
      <c r="B1" s="54" t="s">
        <v>92</v>
      </c>
      <c r="C1" s="58" t="s">
        <v>93</v>
      </c>
      <c r="D1" s="58" t="s">
        <v>94</v>
      </c>
      <c r="E1" s="58" t="s">
        <v>95</v>
      </c>
      <c r="F1" s="58" t="s">
        <v>96</v>
      </c>
      <c r="G1" s="58" t="s">
        <v>53</v>
      </c>
      <c r="H1" s="58" t="s">
        <v>54</v>
      </c>
      <c r="I1" s="65" t="s">
        <v>55</v>
      </c>
      <c r="J1" s="53" t="s">
        <v>56</v>
      </c>
      <c r="K1" s="66" t="s">
        <v>57</v>
      </c>
      <c r="L1" s="67" t="s">
        <v>58</v>
      </c>
      <c r="M1" s="56" t="s">
        <v>59</v>
      </c>
      <c r="N1" s="57" t="s">
        <v>60</v>
      </c>
      <c r="O1" s="57" t="s">
        <v>64</v>
      </c>
      <c r="P1" s="57" t="s">
        <v>65</v>
      </c>
      <c r="Q1" s="57" t="s">
        <v>66</v>
      </c>
      <c r="R1" s="57" t="s">
        <v>67</v>
      </c>
      <c r="S1" s="57" t="s">
        <v>68</v>
      </c>
      <c r="T1" s="57" t="s">
        <v>69</v>
      </c>
      <c r="U1" s="53" t="s">
        <v>70</v>
      </c>
      <c r="V1" s="57" t="s">
        <v>71</v>
      </c>
      <c r="W1" s="57" t="s">
        <v>72</v>
      </c>
      <c r="X1" s="57" t="s">
        <v>73</v>
      </c>
      <c r="Y1" s="57" t="s">
        <v>74</v>
      </c>
      <c r="Z1" s="57" t="s">
        <v>75</v>
      </c>
      <c r="AA1" s="57" t="s">
        <v>76</v>
      </c>
      <c r="AB1" s="58" t="s">
        <v>77</v>
      </c>
      <c r="AC1" s="57" t="s">
        <v>60</v>
      </c>
      <c r="AD1" s="59" t="s">
        <v>24</v>
      </c>
      <c r="AE1" s="54" t="s">
        <v>78</v>
      </c>
      <c r="AF1" s="54" t="s">
        <v>79</v>
      </c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</row>
    <row r="2" spans="1:56" ht="13.5" thickBot="1">
      <c r="A2" s="34">
        <v>5.64</v>
      </c>
      <c r="B2" s="33" t="s">
        <v>31</v>
      </c>
      <c r="C2" s="33">
        <v>15</v>
      </c>
      <c r="D2" s="33">
        <v>20</v>
      </c>
      <c r="E2" s="33">
        <v>13</v>
      </c>
      <c r="F2" s="33">
        <v>14</v>
      </c>
      <c r="G2" s="33">
        <v>13</v>
      </c>
      <c r="H2" s="33">
        <v>10</v>
      </c>
      <c r="I2" s="33">
        <v>15</v>
      </c>
      <c r="J2" s="34">
        <v>78.63</v>
      </c>
      <c r="K2" s="33">
        <v>2862578</v>
      </c>
      <c r="L2" s="34">
        <f t="shared" ref="L2:L33" si="0">A2*K2</f>
        <v>16144939.92</v>
      </c>
      <c r="M2" s="33">
        <v>112</v>
      </c>
      <c r="N2" s="38">
        <v>11.2</v>
      </c>
      <c r="O2" s="38">
        <v>5.8</v>
      </c>
      <c r="P2" s="38">
        <v>41</v>
      </c>
      <c r="Q2" s="38">
        <v>48</v>
      </c>
      <c r="R2" s="38">
        <v>7.1</v>
      </c>
      <c r="S2" s="38">
        <v>3.1</v>
      </c>
      <c r="T2" s="38">
        <v>0.8</v>
      </c>
      <c r="U2" s="34">
        <v>3.99</v>
      </c>
      <c r="V2" s="38">
        <v>12.7</v>
      </c>
      <c r="W2" s="38">
        <v>38.5</v>
      </c>
      <c r="X2" s="38">
        <v>96.6</v>
      </c>
      <c r="Y2" s="38">
        <v>31.8</v>
      </c>
      <c r="Z2" s="38">
        <v>32.9</v>
      </c>
      <c r="AA2" s="38">
        <v>13.1</v>
      </c>
      <c r="AB2" s="33">
        <v>41</v>
      </c>
      <c r="AC2" s="38">
        <v>11</v>
      </c>
      <c r="AD2" s="62">
        <f t="shared" ref="AD2:AD33" si="1">(L2*AB2)</f>
        <v>661942536.72000003</v>
      </c>
      <c r="AE2" s="33"/>
      <c r="AF2" s="33"/>
    </row>
    <row r="3" spans="1:56" s="40" customFormat="1">
      <c r="A3" s="34">
        <v>5.64</v>
      </c>
      <c r="B3" s="33" t="s">
        <v>102</v>
      </c>
      <c r="C3" s="33">
        <v>4</v>
      </c>
      <c r="D3" s="33">
        <v>10</v>
      </c>
      <c r="E3" s="33">
        <v>33</v>
      </c>
      <c r="F3" s="33">
        <v>23</v>
      </c>
      <c r="G3" s="33">
        <v>10</v>
      </c>
      <c r="H3" s="33">
        <v>10</v>
      </c>
      <c r="I3" s="33">
        <v>10</v>
      </c>
      <c r="J3" s="34">
        <v>82.78</v>
      </c>
      <c r="K3" s="36">
        <v>2949656.64</v>
      </c>
      <c r="L3" s="37">
        <f t="shared" si="0"/>
        <v>16636063.4496</v>
      </c>
      <c r="M3" s="33">
        <v>359</v>
      </c>
      <c r="N3" s="38">
        <v>9.3000000000000007</v>
      </c>
      <c r="O3" s="38">
        <v>5.6</v>
      </c>
      <c r="P3" s="38">
        <v>50.5</v>
      </c>
      <c r="Q3" s="38">
        <v>34.1</v>
      </c>
      <c r="R3" s="38">
        <v>9.8000000000000007</v>
      </c>
      <c r="S3" s="38">
        <v>4.7</v>
      </c>
      <c r="T3" s="38">
        <v>0.9</v>
      </c>
      <c r="U3" s="34">
        <v>3.67</v>
      </c>
      <c r="V3" s="38">
        <v>10.5</v>
      </c>
      <c r="W3" s="38">
        <v>32.299999999999997</v>
      </c>
      <c r="X3" s="38">
        <v>88.1</v>
      </c>
      <c r="Y3" s="38">
        <v>28.6</v>
      </c>
      <c r="Z3" s="38">
        <v>32.5</v>
      </c>
      <c r="AA3" s="38">
        <v>13.7</v>
      </c>
      <c r="AB3" s="33">
        <v>158</v>
      </c>
      <c r="AC3" s="38">
        <v>8.9</v>
      </c>
      <c r="AD3" s="39">
        <f t="shared" si="1"/>
        <v>2628498025.0367999</v>
      </c>
      <c r="AE3" s="33"/>
      <c r="AI3" s="30" t="s">
        <v>91</v>
      </c>
      <c r="AJ3" s="30"/>
      <c r="AK3" s="45" t="s">
        <v>93</v>
      </c>
      <c r="AL3" s="45"/>
      <c r="AM3" s="45" t="s">
        <v>94</v>
      </c>
      <c r="AN3" s="45"/>
      <c r="AO3" s="45" t="s">
        <v>95</v>
      </c>
      <c r="AP3" s="45"/>
      <c r="AQ3" s="45" t="s">
        <v>96</v>
      </c>
      <c r="AR3" s="45"/>
      <c r="AS3" s="45" t="s">
        <v>53</v>
      </c>
      <c r="AT3" s="45"/>
      <c r="AU3" s="45" t="s">
        <v>54</v>
      </c>
      <c r="AV3" s="45"/>
      <c r="AW3" s="45" t="s">
        <v>55</v>
      </c>
      <c r="AX3" s="45"/>
      <c r="AY3" s="45" t="s">
        <v>56</v>
      </c>
      <c r="AZ3" s="45"/>
      <c r="BA3" s="45" t="s">
        <v>57</v>
      </c>
      <c r="BB3" s="45"/>
      <c r="BC3" s="45" t="s">
        <v>13</v>
      </c>
      <c r="BD3" s="45"/>
    </row>
    <row r="4" spans="1:56" s="40" customFormat="1">
      <c r="A4" s="34">
        <v>5.65</v>
      </c>
      <c r="B4" s="33" t="s">
        <v>102</v>
      </c>
      <c r="C4" s="33">
        <v>2</v>
      </c>
      <c r="D4" s="33">
        <v>16</v>
      </c>
      <c r="E4" s="33">
        <v>23</v>
      </c>
      <c r="F4" s="33">
        <v>23</v>
      </c>
      <c r="G4" s="33">
        <v>15</v>
      </c>
      <c r="H4" s="33">
        <v>14</v>
      </c>
      <c r="I4" s="33">
        <v>7</v>
      </c>
      <c r="J4" s="34">
        <v>68.2</v>
      </c>
      <c r="K4" s="36">
        <v>1904528.74</v>
      </c>
      <c r="L4" s="37">
        <f t="shared" si="0"/>
        <v>10760587.381000001</v>
      </c>
      <c r="M4" s="33">
        <v>302</v>
      </c>
      <c r="N4" s="38">
        <v>7.4</v>
      </c>
      <c r="O4" s="38">
        <v>3.2</v>
      </c>
      <c r="P4" s="38">
        <v>29.8</v>
      </c>
      <c r="Q4" s="38">
        <v>57.6</v>
      </c>
      <c r="R4" s="38">
        <v>9.1</v>
      </c>
      <c r="S4" s="38">
        <v>3.2</v>
      </c>
      <c r="T4" s="38">
        <v>0.3</v>
      </c>
      <c r="U4" s="34">
        <v>4.05</v>
      </c>
      <c r="V4" s="38">
        <v>11.1</v>
      </c>
      <c r="W4" s="38">
        <v>33.6</v>
      </c>
      <c r="X4" s="38">
        <v>82.8</v>
      </c>
      <c r="Y4" s="38">
        <v>27.4</v>
      </c>
      <c r="Z4" s="38">
        <v>331</v>
      </c>
      <c r="AA4" s="38">
        <v>12.8</v>
      </c>
      <c r="AB4" s="33">
        <v>172</v>
      </c>
      <c r="AC4" s="38">
        <v>7.4</v>
      </c>
      <c r="AD4" s="39">
        <f t="shared" si="1"/>
        <v>1850821029.5320001</v>
      </c>
      <c r="AE4" s="33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</row>
    <row r="5" spans="1:56" s="40" customFormat="1">
      <c r="A5" s="34">
        <v>5.67</v>
      </c>
      <c r="B5" s="33" t="s">
        <v>52</v>
      </c>
      <c r="C5" s="35">
        <v>2</v>
      </c>
      <c r="D5" s="35">
        <v>24</v>
      </c>
      <c r="E5" s="35">
        <v>19</v>
      </c>
      <c r="F5" s="35">
        <v>21</v>
      </c>
      <c r="G5" s="35">
        <v>14</v>
      </c>
      <c r="H5" s="35">
        <v>10</v>
      </c>
      <c r="I5" s="33">
        <v>8</v>
      </c>
      <c r="J5" s="34">
        <v>69.08</v>
      </c>
      <c r="K5" s="36">
        <v>2095211.74</v>
      </c>
      <c r="L5" s="37">
        <f t="shared" si="0"/>
        <v>11879850.5658</v>
      </c>
      <c r="M5" s="33">
        <v>280</v>
      </c>
      <c r="N5" s="38">
        <v>7.8</v>
      </c>
      <c r="O5" s="38">
        <v>9</v>
      </c>
      <c r="P5" s="38">
        <v>71.8</v>
      </c>
      <c r="Q5" s="38">
        <v>16.3</v>
      </c>
      <c r="R5" s="38">
        <v>8</v>
      </c>
      <c r="S5" s="38">
        <v>3.9</v>
      </c>
      <c r="T5" s="38">
        <v>0</v>
      </c>
      <c r="U5" s="34">
        <v>3.14</v>
      </c>
      <c r="V5" s="38">
        <v>10</v>
      </c>
      <c r="W5" s="38">
        <v>29.7</v>
      </c>
      <c r="X5" s="38">
        <v>94.6</v>
      </c>
      <c r="Y5" s="38">
        <v>31.9</v>
      </c>
      <c r="Z5" s="38">
        <v>33.799999999999997</v>
      </c>
      <c r="AA5" s="38">
        <v>11.5</v>
      </c>
      <c r="AB5" s="35">
        <v>169</v>
      </c>
      <c r="AC5" s="38">
        <v>8.1</v>
      </c>
      <c r="AD5" s="39">
        <f t="shared" si="1"/>
        <v>2007694745.6201999</v>
      </c>
      <c r="AE5" s="33"/>
      <c r="AF5" s="33"/>
      <c r="AI5" s="29" t="s">
        <v>113</v>
      </c>
      <c r="AJ5" s="29">
        <v>6.6447727272727244</v>
      </c>
      <c r="AK5" s="29" t="s">
        <v>113</v>
      </c>
      <c r="AL5" s="29">
        <v>4.5119047619047619</v>
      </c>
      <c r="AM5" s="29" t="s">
        <v>113</v>
      </c>
      <c r="AN5" s="29">
        <v>14.404761904761905</v>
      </c>
      <c r="AO5" s="29" t="s">
        <v>113</v>
      </c>
      <c r="AP5" s="29">
        <v>18.916666666666668</v>
      </c>
      <c r="AQ5" s="29" t="s">
        <v>113</v>
      </c>
      <c r="AR5" s="29">
        <v>20.392857142857142</v>
      </c>
      <c r="AS5" s="29" t="s">
        <v>113</v>
      </c>
      <c r="AT5" s="29">
        <v>15.666666666666666</v>
      </c>
      <c r="AU5" s="29" t="s">
        <v>113</v>
      </c>
      <c r="AV5" s="29">
        <v>10.333333333333334</v>
      </c>
      <c r="AW5" s="29" t="s">
        <v>113</v>
      </c>
      <c r="AX5" s="29">
        <v>15.416666666666666</v>
      </c>
      <c r="AY5" s="29" t="s">
        <v>113</v>
      </c>
      <c r="AZ5" s="29">
        <v>70.877499999999998</v>
      </c>
      <c r="BA5" s="29" t="s">
        <v>113</v>
      </c>
      <c r="BB5" s="29">
        <v>2150419.495670455</v>
      </c>
      <c r="BC5" s="29" t="s">
        <v>113</v>
      </c>
      <c r="BD5" s="29">
        <v>14234955.356367724</v>
      </c>
    </row>
    <row r="6" spans="1:56" s="40" customFormat="1">
      <c r="A6" s="34">
        <v>5.67</v>
      </c>
      <c r="B6" s="33" t="s">
        <v>90</v>
      </c>
      <c r="C6" s="33">
        <v>6</v>
      </c>
      <c r="D6" s="33">
        <v>21</v>
      </c>
      <c r="E6" s="33">
        <v>13</v>
      </c>
      <c r="F6" s="33">
        <v>28</v>
      </c>
      <c r="G6" s="33">
        <v>14</v>
      </c>
      <c r="H6" s="33">
        <v>7</v>
      </c>
      <c r="I6" s="33">
        <v>11</v>
      </c>
      <c r="J6" s="34">
        <v>82.88</v>
      </c>
      <c r="K6" s="36">
        <v>3108669.73</v>
      </c>
      <c r="L6" s="37">
        <f t="shared" si="0"/>
        <v>17626157.369100001</v>
      </c>
      <c r="M6" s="33">
        <v>267</v>
      </c>
      <c r="N6" s="38">
        <v>7.4</v>
      </c>
      <c r="O6" s="38">
        <v>4.0999999999999996</v>
      </c>
      <c r="P6" s="38">
        <v>61.9</v>
      </c>
      <c r="Q6" s="38">
        <v>32.700000000000003</v>
      </c>
      <c r="R6" s="38">
        <v>2</v>
      </c>
      <c r="S6" s="38">
        <v>3.4</v>
      </c>
      <c r="T6" s="38">
        <v>0</v>
      </c>
      <c r="U6" s="34">
        <v>3.49</v>
      </c>
      <c r="V6" s="38">
        <v>11.1</v>
      </c>
      <c r="W6" s="38">
        <v>32.9</v>
      </c>
      <c r="X6" s="38">
        <v>94.2</v>
      </c>
      <c r="Y6" s="38">
        <v>31.7</v>
      </c>
      <c r="Z6" s="38">
        <v>33.6</v>
      </c>
      <c r="AA6" s="38">
        <v>12.4</v>
      </c>
      <c r="AB6" s="33">
        <v>138</v>
      </c>
      <c r="AC6" s="38">
        <v>7.5</v>
      </c>
      <c r="AD6" s="39">
        <f t="shared" si="1"/>
        <v>2432409716.9358001</v>
      </c>
      <c r="AE6" s="33"/>
      <c r="AI6" s="29" t="s">
        <v>114</v>
      </c>
      <c r="AJ6" s="29">
        <v>0.10539471231186431</v>
      </c>
      <c r="AK6" s="29" t="s">
        <v>114</v>
      </c>
      <c r="AL6" s="29">
        <v>0.47468745873703916</v>
      </c>
      <c r="AM6" s="29" t="s">
        <v>114</v>
      </c>
      <c r="AN6" s="29">
        <v>0.63893536117506478</v>
      </c>
      <c r="AO6" s="29" t="s">
        <v>114</v>
      </c>
      <c r="AP6" s="29">
        <v>0.67540352217493171</v>
      </c>
      <c r="AQ6" s="29" t="s">
        <v>114</v>
      </c>
      <c r="AR6" s="29">
        <v>0.59521371149138447</v>
      </c>
      <c r="AS6" s="29" t="s">
        <v>114</v>
      </c>
      <c r="AT6" s="29">
        <v>0.54864704330016412</v>
      </c>
      <c r="AU6" s="29" t="s">
        <v>114</v>
      </c>
      <c r="AV6" s="29">
        <v>0.41739752310355338</v>
      </c>
      <c r="AW6" s="29" t="s">
        <v>114</v>
      </c>
      <c r="AX6" s="29">
        <v>0.77914003178985913</v>
      </c>
      <c r="AY6" s="29" t="s">
        <v>114</v>
      </c>
      <c r="AZ6" s="29">
        <v>0.82299295540726491</v>
      </c>
      <c r="BA6" s="29" t="s">
        <v>114</v>
      </c>
      <c r="BB6" s="29">
        <v>75936.482132751829</v>
      </c>
      <c r="BC6" s="29" t="s">
        <v>114</v>
      </c>
      <c r="BD6" s="29">
        <v>536452.43485869269</v>
      </c>
    </row>
    <row r="7" spans="1:56" s="40" customFormat="1">
      <c r="A7" s="34">
        <v>5.68</v>
      </c>
      <c r="B7" s="33" t="s">
        <v>17</v>
      </c>
      <c r="C7" s="33">
        <v>3</v>
      </c>
      <c r="D7" s="33">
        <v>30</v>
      </c>
      <c r="E7" s="33">
        <v>9</v>
      </c>
      <c r="F7" s="33">
        <v>24</v>
      </c>
      <c r="G7" s="33">
        <v>10</v>
      </c>
      <c r="H7" s="33">
        <v>13</v>
      </c>
      <c r="I7" s="33">
        <v>11</v>
      </c>
      <c r="J7" s="34">
        <v>70.3</v>
      </c>
      <c r="K7" s="36">
        <v>1891968.69</v>
      </c>
      <c r="L7" s="37">
        <f t="shared" si="0"/>
        <v>10746382.1592</v>
      </c>
      <c r="M7" s="33">
        <v>298</v>
      </c>
      <c r="N7" s="38">
        <v>8.8000000000000007</v>
      </c>
      <c r="O7" s="38">
        <v>15.4</v>
      </c>
      <c r="P7" s="38">
        <v>83.5</v>
      </c>
      <c r="Q7" s="38">
        <v>8.1999999999999993</v>
      </c>
      <c r="R7" s="38">
        <v>6</v>
      </c>
      <c r="S7" s="38">
        <v>0.3</v>
      </c>
      <c r="T7" s="38">
        <v>2</v>
      </c>
      <c r="U7" s="34">
        <v>4.4400000000000004</v>
      </c>
      <c r="V7" s="38">
        <v>12.1</v>
      </c>
      <c r="W7" s="38">
        <v>36.6</v>
      </c>
      <c r="X7" s="38">
        <v>82.5</v>
      </c>
      <c r="Y7" s="38">
        <v>27.4</v>
      </c>
      <c r="Z7" s="38">
        <v>33.200000000000003</v>
      </c>
      <c r="AA7" s="38">
        <v>12.9</v>
      </c>
      <c r="AB7" s="33">
        <v>179</v>
      </c>
      <c r="AC7" s="38">
        <v>8.5</v>
      </c>
      <c r="AD7" s="39">
        <f t="shared" si="1"/>
        <v>1923602406.4967999</v>
      </c>
      <c r="AE7" s="33"/>
      <c r="AI7" s="29" t="s">
        <v>115</v>
      </c>
      <c r="AJ7" s="29">
        <v>6.375</v>
      </c>
      <c r="AK7" s="29" t="s">
        <v>115</v>
      </c>
      <c r="AL7" s="29">
        <v>3.5</v>
      </c>
      <c r="AM7" s="29" t="s">
        <v>115</v>
      </c>
      <c r="AN7" s="29">
        <v>14.5</v>
      </c>
      <c r="AO7" s="29" t="s">
        <v>115</v>
      </c>
      <c r="AP7" s="29">
        <v>19</v>
      </c>
      <c r="AQ7" s="29" t="s">
        <v>115</v>
      </c>
      <c r="AR7" s="29">
        <v>19.5</v>
      </c>
      <c r="AS7" s="29" t="s">
        <v>115</v>
      </c>
      <c r="AT7" s="29">
        <v>16</v>
      </c>
      <c r="AU7" s="29" t="s">
        <v>115</v>
      </c>
      <c r="AV7" s="29">
        <v>10</v>
      </c>
      <c r="AW7" s="29" t="s">
        <v>115</v>
      </c>
      <c r="AX7" s="29">
        <v>14</v>
      </c>
      <c r="AY7" s="29" t="s">
        <v>115</v>
      </c>
      <c r="AZ7" s="29">
        <v>70.650000000000006</v>
      </c>
      <c r="BA7" s="29" t="s">
        <v>115</v>
      </c>
      <c r="BB7" s="29">
        <v>2043858.11</v>
      </c>
      <c r="BC7" s="29" t="s">
        <v>115</v>
      </c>
      <c r="BD7" s="29">
        <v>13147440.656400001</v>
      </c>
    </row>
    <row r="8" spans="1:56" s="40" customFormat="1">
      <c r="A8" s="15">
        <v>5.72</v>
      </c>
      <c r="B8" s="32"/>
      <c r="C8" s="12"/>
      <c r="D8" s="12"/>
      <c r="E8" s="12"/>
      <c r="F8" s="12"/>
      <c r="G8" s="12"/>
      <c r="H8" s="12"/>
      <c r="I8" s="68"/>
      <c r="J8" s="15">
        <v>71.38</v>
      </c>
      <c r="K8" s="41">
        <v>2126813.58</v>
      </c>
      <c r="L8" s="37">
        <f t="shared" si="0"/>
        <v>12165373.6776</v>
      </c>
      <c r="M8" s="12"/>
      <c r="N8" s="14">
        <v>8.5</v>
      </c>
      <c r="O8" s="14"/>
      <c r="P8" s="14"/>
      <c r="Q8" s="14"/>
      <c r="R8" s="14"/>
      <c r="S8" s="14"/>
      <c r="T8" s="14"/>
      <c r="U8" s="15"/>
      <c r="V8" s="14"/>
      <c r="W8" s="14"/>
      <c r="X8" s="14"/>
      <c r="Y8" s="14"/>
      <c r="Z8" s="14"/>
      <c r="AA8" s="14"/>
      <c r="AB8" s="12"/>
      <c r="AC8" s="14"/>
      <c r="AD8" s="39">
        <f t="shared" si="1"/>
        <v>0</v>
      </c>
      <c r="AE8" s="32" t="s">
        <v>39</v>
      </c>
      <c r="AF8" s="32"/>
      <c r="AI8" s="29" t="s">
        <v>116</v>
      </c>
      <c r="AJ8" s="29">
        <v>5.83</v>
      </c>
      <c r="AK8" s="29" t="s">
        <v>116</v>
      </c>
      <c r="AL8" s="29">
        <v>2</v>
      </c>
      <c r="AM8" s="29" t="s">
        <v>116</v>
      </c>
      <c r="AN8" s="29">
        <v>17</v>
      </c>
      <c r="AO8" s="29" t="s">
        <v>116</v>
      </c>
      <c r="AP8" s="29">
        <v>16</v>
      </c>
      <c r="AQ8" s="29" t="s">
        <v>116</v>
      </c>
      <c r="AR8" s="29">
        <v>18</v>
      </c>
      <c r="AS8" s="29" t="s">
        <v>116</v>
      </c>
      <c r="AT8" s="29">
        <v>16</v>
      </c>
      <c r="AU8" s="29" t="s">
        <v>116</v>
      </c>
      <c r="AV8" s="29">
        <v>8</v>
      </c>
      <c r="AW8" s="29" t="s">
        <v>116</v>
      </c>
      <c r="AX8" s="29">
        <v>9</v>
      </c>
      <c r="AY8" s="29" t="s">
        <v>116</v>
      </c>
      <c r="AZ8" s="29">
        <v>68</v>
      </c>
      <c r="BA8" s="29" t="s">
        <v>116</v>
      </c>
      <c r="BB8" s="29" t="e">
        <v>#N/A</v>
      </c>
      <c r="BC8" s="29" t="s">
        <v>116</v>
      </c>
      <c r="BD8" s="29" t="e">
        <v>#N/A</v>
      </c>
    </row>
    <row r="9" spans="1:56">
      <c r="A9" s="34">
        <v>5.75</v>
      </c>
      <c r="B9" s="33" t="s">
        <v>0</v>
      </c>
      <c r="C9" s="33">
        <v>9</v>
      </c>
      <c r="D9" s="33">
        <v>23</v>
      </c>
      <c r="E9" s="33">
        <v>19</v>
      </c>
      <c r="F9" s="33">
        <v>20</v>
      </c>
      <c r="G9" s="33">
        <v>11</v>
      </c>
      <c r="H9" s="33">
        <v>9</v>
      </c>
      <c r="I9" s="33">
        <v>9</v>
      </c>
      <c r="J9" s="34">
        <v>66.7</v>
      </c>
      <c r="K9" s="33">
        <v>1831188.58</v>
      </c>
      <c r="L9" s="34">
        <f t="shared" si="0"/>
        <v>10529334.335000001</v>
      </c>
      <c r="M9" s="33">
        <v>560</v>
      </c>
      <c r="N9" s="38">
        <v>7.2</v>
      </c>
      <c r="O9" s="38">
        <v>8.5</v>
      </c>
      <c r="P9" s="38">
        <v>59.9</v>
      </c>
      <c r="Q9" s="38">
        <v>34.200000000000003</v>
      </c>
      <c r="R9" s="38">
        <v>3.7</v>
      </c>
      <c r="S9" s="38">
        <v>1.2</v>
      </c>
      <c r="T9" s="38">
        <v>1</v>
      </c>
      <c r="U9" s="34">
        <v>3.93</v>
      </c>
      <c r="V9" s="38">
        <v>11.7</v>
      </c>
      <c r="W9" s="38">
        <v>35.4</v>
      </c>
      <c r="X9" s="38">
        <v>89.9</v>
      </c>
      <c r="Y9" s="38">
        <v>29.7</v>
      </c>
      <c r="Z9" s="38">
        <v>33</v>
      </c>
      <c r="AA9" s="38">
        <v>12.6</v>
      </c>
      <c r="AB9" s="33">
        <v>236</v>
      </c>
      <c r="AC9" s="38">
        <v>7.3</v>
      </c>
      <c r="AD9" s="62">
        <f t="shared" si="1"/>
        <v>2484922903.0600004</v>
      </c>
      <c r="AE9" s="33"/>
      <c r="AF9" s="33"/>
      <c r="AI9" s="29" t="s">
        <v>117</v>
      </c>
      <c r="AJ9" s="29">
        <v>0.9886900392592497</v>
      </c>
      <c r="AK9" s="29" t="s">
        <v>117</v>
      </c>
      <c r="AL9" s="29">
        <v>4.3505824222174176</v>
      </c>
      <c r="AM9" s="29" t="s">
        <v>117</v>
      </c>
      <c r="AN9" s="29">
        <v>5.8559393135373661</v>
      </c>
      <c r="AO9" s="29" t="s">
        <v>117</v>
      </c>
      <c r="AP9" s="29">
        <v>6.1901755300128194</v>
      </c>
      <c r="AQ9" s="29" t="s">
        <v>117</v>
      </c>
      <c r="AR9" s="29">
        <v>5.4552237751697517</v>
      </c>
      <c r="AS9" s="29" t="s">
        <v>117</v>
      </c>
      <c r="AT9" s="29">
        <v>5.0284332114734323</v>
      </c>
      <c r="AU9" s="29" t="s">
        <v>117</v>
      </c>
      <c r="AV9" s="29">
        <v>3.8255114890182247</v>
      </c>
      <c r="AW9" s="29" t="s">
        <v>117</v>
      </c>
      <c r="AX9" s="29">
        <v>7.1409363452946577</v>
      </c>
      <c r="AY9" s="29" t="s">
        <v>117</v>
      </c>
      <c r="AZ9" s="29">
        <v>7.7203582565317932</v>
      </c>
      <c r="BA9" s="29" t="s">
        <v>117</v>
      </c>
      <c r="BB9" s="29">
        <v>712347.34508201887</v>
      </c>
      <c r="BC9" s="29" t="s">
        <v>117</v>
      </c>
      <c r="BD9" s="29">
        <v>5032369.9097137284</v>
      </c>
    </row>
    <row r="10" spans="1:56" s="40" customFormat="1">
      <c r="A10" s="34">
        <v>5.75</v>
      </c>
      <c r="B10" s="33" t="s">
        <v>0</v>
      </c>
      <c r="C10" s="33">
        <v>1</v>
      </c>
      <c r="D10" s="33">
        <v>19</v>
      </c>
      <c r="E10" s="33">
        <v>24</v>
      </c>
      <c r="F10" s="33">
        <v>20</v>
      </c>
      <c r="G10" s="33">
        <v>22</v>
      </c>
      <c r="H10" s="33">
        <v>5</v>
      </c>
      <c r="I10" s="33">
        <v>9</v>
      </c>
      <c r="J10" s="34">
        <v>71.7</v>
      </c>
      <c r="K10" s="36">
        <v>2143152.44</v>
      </c>
      <c r="L10" s="37">
        <f t="shared" si="0"/>
        <v>12323126.529999999</v>
      </c>
      <c r="M10" s="33">
        <v>389</v>
      </c>
      <c r="N10" s="38">
        <v>7</v>
      </c>
      <c r="O10" s="38">
        <v>3.6</v>
      </c>
      <c r="P10" s="38">
        <v>44.6</v>
      </c>
      <c r="Q10" s="38">
        <v>39.700000000000003</v>
      </c>
      <c r="R10" s="38">
        <v>12</v>
      </c>
      <c r="S10" s="38">
        <v>3.4</v>
      </c>
      <c r="T10" s="38">
        <v>0.3</v>
      </c>
      <c r="U10" s="34">
        <v>4.3899999999999997</v>
      </c>
      <c r="V10" s="38">
        <v>12.5</v>
      </c>
      <c r="W10" s="38">
        <v>36.5</v>
      </c>
      <c r="X10" s="38">
        <v>83</v>
      </c>
      <c r="Y10" s="38">
        <v>28.5</v>
      </c>
      <c r="Z10" s="38">
        <v>34.299999999999997</v>
      </c>
      <c r="AA10" s="38">
        <v>12.3</v>
      </c>
      <c r="AB10" s="33">
        <v>180</v>
      </c>
      <c r="AC10" s="38">
        <v>7.2</v>
      </c>
      <c r="AD10" s="39">
        <f t="shared" si="1"/>
        <v>2218162775.4000001</v>
      </c>
      <c r="AE10" s="33"/>
      <c r="AI10" s="29" t="s">
        <v>118</v>
      </c>
      <c r="AJ10" s="29">
        <v>0.97750799373045671</v>
      </c>
      <c r="AK10" s="29" t="s">
        <v>118</v>
      </c>
      <c r="AL10" s="29">
        <v>18.92756741250717</v>
      </c>
      <c r="AM10" s="29" t="s">
        <v>118</v>
      </c>
      <c r="AN10" s="29">
        <v>34.292025243832477</v>
      </c>
      <c r="AO10" s="29" t="s">
        <v>118</v>
      </c>
      <c r="AP10" s="29">
        <v>38.318273092369495</v>
      </c>
      <c r="AQ10" s="29" t="s">
        <v>118</v>
      </c>
      <c r="AR10" s="29">
        <v>29.75946643717732</v>
      </c>
      <c r="AS10" s="29" t="s">
        <v>118</v>
      </c>
      <c r="AT10" s="29">
        <v>25.285140562249012</v>
      </c>
      <c r="AU10" s="29" t="s">
        <v>118</v>
      </c>
      <c r="AV10" s="29">
        <v>14.634538152610434</v>
      </c>
      <c r="AW10" s="29" t="s">
        <v>118</v>
      </c>
      <c r="AX10" s="29">
        <v>50.992971887550219</v>
      </c>
      <c r="AY10" s="29" t="s">
        <v>118</v>
      </c>
      <c r="AZ10" s="29">
        <v>59.603931609198625</v>
      </c>
      <c r="BA10" s="29" t="s">
        <v>118</v>
      </c>
      <c r="BB10" s="29">
        <v>507438740045.40088</v>
      </c>
      <c r="BC10" s="29" t="s">
        <v>118</v>
      </c>
      <c r="BD10" s="29">
        <v>25324746908192.16</v>
      </c>
    </row>
    <row r="11" spans="1:56" s="40" customFormat="1">
      <c r="A11" s="34">
        <v>5.76</v>
      </c>
      <c r="B11" s="33" t="s">
        <v>19</v>
      </c>
      <c r="C11" s="33">
        <v>3</v>
      </c>
      <c r="D11" s="33">
        <v>21</v>
      </c>
      <c r="E11" s="33">
        <v>23</v>
      </c>
      <c r="F11" s="33">
        <v>20</v>
      </c>
      <c r="G11" s="33">
        <v>19</v>
      </c>
      <c r="H11" s="33">
        <v>7</v>
      </c>
      <c r="I11" s="33">
        <v>8</v>
      </c>
      <c r="J11" s="34">
        <v>66.13</v>
      </c>
      <c r="K11" s="36">
        <v>1494361.68</v>
      </c>
      <c r="L11" s="37">
        <f t="shared" si="0"/>
        <v>8607523.2767999992</v>
      </c>
      <c r="M11" s="33">
        <v>262</v>
      </c>
      <c r="N11" s="38">
        <v>8.1999999999999993</v>
      </c>
      <c r="O11" s="38">
        <v>5.8</v>
      </c>
      <c r="P11" s="38">
        <v>58.1</v>
      </c>
      <c r="Q11" s="38">
        <v>28.8</v>
      </c>
      <c r="R11" s="38">
        <v>7.5</v>
      </c>
      <c r="S11" s="38">
        <v>1.5</v>
      </c>
      <c r="T11" s="38">
        <v>4.0999999999999996</v>
      </c>
      <c r="U11" s="34">
        <v>3.58</v>
      </c>
      <c r="V11" s="38">
        <v>9.8000000000000007</v>
      </c>
      <c r="W11" s="38">
        <v>29.9</v>
      </c>
      <c r="X11" s="38">
        <v>83.4</v>
      </c>
      <c r="Y11" s="38">
        <v>27.3</v>
      </c>
      <c r="Z11" s="38">
        <v>32.700000000000003</v>
      </c>
      <c r="AA11" s="38">
        <v>13.8</v>
      </c>
      <c r="AB11" s="33">
        <v>192</v>
      </c>
      <c r="AC11" s="38">
        <v>8.6999999999999993</v>
      </c>
      <c r="AD11" s="39">
        <f t="shared" si="1"/>
        <v>1652644469.1455998</v>
      </c>
      <c r="AE11" s="33"/>
      <c r="AI11" s="29" t="s">
        <v>119</v>
      </c>
      <c r="AJ11" s="29">
        <v>3.4543615973058199</v>
      </c>
      <c r="AK11" s="29" t="s">
        <v>119</v>
      </c>
      <c r="AL11" s="29">
        <v>4.9734888532631967</v>
      </c>
      <c r="AM11" s="29" t="s">
        <v>119</v>
      </c>
      <c r="AN11" s="29">
        <v>-0.2602824947293203</v>
      </c>
      <c r="AO11" s="29" t="s">
        <v>119</v>
      </c>
      <c r="AP11" s="29">
        <v>-2.0698547249309307E-2</v>
      </c>
      <c r="AQ11" s="29" t="s">
        <v>119</v>
      </c>
      <c r="AR11" s="29">
        <v>0.52235565263019312</v>
      </c>
      <c r="AS11" s="29" t="s">
        <v>119</v>
      </c>
      <c r="AT11" s="29">
        <v>-0.33720989209749952</v>
      </c>
      <c r="AU11" s="29" t="s">
        <v>119</v>
      </c>
      <c r="AV11" s="29">
        <v>0.35594566778385683</v>
      </c>
      <c r="AW11" s="29" t="s">
        <v>119</v>
      </c>
      <c r="AX11" s="29">
        <v>0.38442811395735266</v>
      </c>
      <c r="AY11" s="29" t="s">
        <v>119</v>
      </c>
      <c r="AZ11" s="29">
        <v>-0.29917810752743401</v>
      </c>
      <c r="BA11" s="29" t="s">
        <v>119</v>
      </c>
      <c r="BB11" s="29">
        <v>0.58650285744624053</v>
      </c>
      <c r="BC11" s="29" t="s">
        <v>119</v>
      </c>
      <c r="BD11" s="29">
        <v>0.92632729961985527</v>
      </c>
    </row>
    <row r="12" spans="1:56" s="40" customFormat="1">
      <c r="A12" s="34">
        <v>5.77</v>
      </c>
      <c r="B12" s="33" t="s">
        <v>121</v>
      </c>
      <c r="C12" s="33">
        <v>3</v>
      </c>
      <c r="D12" s="33">
        <v>11</v>
      </c>
      <c r="E12" s="33">
        <v>22</v>
      </c>
      <c r="F12" s="33">
        <v>29</v>
      </c>
      <c r="G12" s="33">
        <v>21</v>
      </c>
      <c r="H12" s="33">
        <v>9</v>
      </c>
      <c r="I12" s="33">
        <v>5</v>
      </c>
      <c r="J12" s="34">
        <v>74.22</v>
      </c>
      <c r="K12" s="36">
        <v>2384559</v>
      </c>
      <c r="L12" s="37">
        <f t="shared" si="0"/>
        <v>13758905.43</v>
      </c>
      <c r="M12" s="33">
        <v>524</v>
      </c>
      <c r="N12" s="38">
        <v>8.1999999999999993</v>
      </c>
      <c r="O12" s="38">
        <v>6.2</v>
      </c>
      <c r="P12" s="38">
        <v>67.900000000000006</v>
      </c>
      <c r="Q12" s="38">
        <v>25.8</v>
      </c>
      <c r="R12" s="38">
        <v>5.4</v>
      </c>
      <c r="S12" s="38">
        <v>0.9</v>
      </c>
      <c r="T12" s="38">
        <v>0</v>
      </c>
      <c r="U12" s="34">
        <v>3.13</v>
      </c>
      <c r="V12" s="38">
        <v>9.3000000000000007</v>
      </c>
      <c r="W12" s="38">
        <v>27.9</v>
      </c>
      <c r="X12" s="38">
        <v>88.9</v>
      </c>
      <c r="Y12" s="38">
        <v>29.6</v>
      </c>
      <c r="Z12" s="38">
        <v>33.200000000000003</v>
      </c>
      <c r="AA12" s="38">
        <v>12.8</v>
      </c>
      <c r="AB12" s="33">
        <v>284</v>
      </c>
      <c r="AC12" s="38">
        <v>8.1</v>
      </c>
      <c r="AD12" s="39">
        <f t="shared" si="1"/>
        <v>3907529142.1199999</v>
      </c>
      <c r="AE12" s="33"/>
      <c r="AI12" s="29" t="s">
        <v>120</v>
      </c>
      <c r="AJ12" s="29">
        <v>1.7364264180363027</v>
      </c>
      <c r="AK12" s="29" t="s">
        <v>120</v>
      </c>
      <c r="AL12" s="29">
        <v>1.9830903750959281</v>
      </c>
      <c r="AM12" s="29" t="s">
        <v>120</v>
      </c>
      <c r="AN12" s="29">
        <v>0.13043706734031119</v>
      </c>
      <c r="AO12" s="29" t="s">
        <v>120</v>
      </c>
      <c r="AP12" s="29">
        <v>-2.7361382222103683E-2</v>
      </c>
      <c r="AQ12" s="29" t="s">
        <v>120</v>
      </c>
      <c r="AR12" s="29">
        <v>0.30354736421698342</v>
      </c>
      <c r="AS12" s="29" t="s">
        <v>120</v>
      </c>
      <c r="AT12" s="29">
        <v>8.7148142376474169E-2</v>
      </c>
      <c r="AU12" s="29" t="s">
        <v>120</v>
      </c>
      <c r="AV12" s="29">
        <v>0.53002141415881832</v>
      </c>
      <c r="AW12" s="29" t="s">
        <v>120</v>
      </c>
      <c r="AX12" s="29">
        <v>0.78296330458342456</v>
      </c>
      <c r="AY12" s="29" t="s">
        <v>120</v>
      </c>
      <c r="AZ12" s="29">
        <v>-0.16048923307949917</v>
      </c>
      <c r="BA12" s="29" t="s">
        <v>120</v>
      </c>
      <c r="BB12" s="29">
        <v>0.72029607566179477</v>
      </c>
      <c r="BC12" s="29" t="s">
        <v>120</v>
      </c>
      <c r="BD12" s="29">
        <v>0.90670756018903587</v>
      </c>
    </row>
    <row r="13" spans="1:56" s="40" customFormat="1">
      <c r="A13" s="34">
        <v>5.77</v>
      </c>
      <c r="B13" s="33" t="s">
        <v>97</v>
      </c>
      <c r="C13" s="33">
        <v>8</v>
      </c>
      <c r="D13" s="33">
        <v>17</v>
      </c>
      <c r="E13" s="33">
        <v>26</v>
      </c>
      <c r="F13" s="33">
        <v>18</v>
      </c>
      <c r="G13" s="33">
        <v>12</v>
      </c>
      <c r="H13" s="33">
        <v>6</v>
      </c>
      <c r="I13" s="33">
        <v>13</v>
      </c>
      <c r="J13" s="34">
        <v>72.239999999999995</v>
      </c>
      <c r="K13" s="36">
        <v>2469932.39</v>
      </c>
      <c r="L13" s="37">
        <f t="shared" si="0"/>
        <v>14251509.8903</v>
      </c>
      <c r="M13" s="33">
        <v>544</v>
      </c>
      <c r="N13" s="38">
        <v>7.9</v>
      </c>
      <c r="O13" s="38">
        <v>4.0999999999999996</v>
      </c>
      <c r="P13" s="38">
        <v>56.8</v>
      </c>
      <c r="Q13" s="38">
        <v>30.5</v>
      </c>
      <c r="R13" s="38">
        <v>7.1</v>
      </c>
      <c r="S13" s="38">
        <v>5.6</v>
      </c>
      <c r="T13" s="38">
        <v>0</v>
      </c>
      <c r="U13" s="34">
        <v>3.42</v>
      </c>
      <c r="V13" s="38">
        <v>10.8</v>
      </c>
      <c r="W13" s="38">
        <v>32.299999999999997</v>
      </c>
      <c r="X13" s="38">
        <v>94.4</v>
      </c>
      <c r="Y13" s="38">
        <v>31.7</v>
      </c>
      <c r="Z13" s="38">
        <v>336</v>
      </c>
      <c r="AA13" s="38">
        <v>13.9</v>
      </c>
      <c r="AB13" s="33">
        <v>272</v>
      </c>
      <c r="AC13" s="38">
        <v>7.6</v>
      </c>
      <c r="AD13" s="39">
        <f t="shared" si="1"/>
        <v>3876410690.1616001</v>
      </c>
      <c r="AE13" s="33"/>
      <c r="AI13" s="29" t="s">
        <v>106</v>
      </c>
      <c r="AJ13" s="29">
        <v>4.96</v>
      </c>
      <c r="AK13" s="29" t="s">
        <v>106</v>
      </c>
      <c r="AL13" s="29">
        <v>23</v>
      </c>
      <c r="AM13" s="29" t="s">
        <v>106</v>
      </c>
      <c r="AN13" s="29">
        <v>30</v>
      </c>
      <c r="AO13" s="29" t="s">
        <v>106</v>
      </c>
      <c r="AP13" s="29">
        <v>31</v>
      </c>
      <c r="AQ13" s="29" t="s">
        <v>106</v>
      </c>
      <c r="AR13" s="29">
        <v>30</v>
      </c>
      <c r="AS13" s="29" t="s">
        <v>106</v>
      </c>
      <c r="AT13" s="29">
        <v>23</v>
      </c>
      <c r="AU13" s="29" t="s">
        <v>106</v>
      </c>
      <c r="AV13" s="29">
        <v>19</v>
      </c>
      <c r="AW13" s="29" t="s">
        <v>106</v>
      </c>
      <c r="AX13" s="29">
        <v>35</v>
      </c>
      <c r="AY13" s="29" t="s">
        <v>106</v>
      </c>
      <c r="AZ13" s="29">
        <v>37.06</v>
      </c>
      <c r="BA13" s="29" t="s">
        <v>106</v>
      </c>
      <c r="BB13" s="29">
        <v>3827062.551</v>
      </c>
      <c r="BC13" s="29" t="s">
        <v>106</v>
      </c>
      <c r="BD13" s="29">
        <v>24639591.75784</v>
      </c>
    </row>
    <row r="14" spans="1:56" s="40" customFormat="1">
      <c r="A14" s="34">
        <v>5.78</v>
      </c>
      <c r="B14" s="33" t="s">
        <v>121</v>
      </c>
      <c r="C14" s="33">
        <v>4</v>
      </c>
      <c r="D14" s="33">
        <v>8</v>
      </c>
      <c r="E14" s="33">
        <v>27</v>
      </c>
      <c r="F14" s="33">
        <v>27</v>
      </c>
      <c r="G14" s="33">
        <v>19</v>
      </c>
      <c r="H14" s="33">
        <v>8</v>
      </c>
      <c r="I14" s="33">
        <v>8</v>
      </c>
      <c r="J14" s="34">
        <v>58.93</v>
      </c>
      <c r="K14" s="36">
        <v>1530792.49</v>
      </c>
      <c r="L14" s="37">
        <f t="shared" si="0"/>
        <v>8847980.5921999998</v>
      </c>
      <c r="M14" s="33">
        <v>402</v>
      </c>
      <c r="N14" s="38">
        <v>7.3</v>
      </c>
      <c r="O14" s="38">
        <v>7.6</v>
      </c>
      <c r="P14" s="38">
        <v>65.599999999999994</v>
      </c>
      <c r="Q14" s="38">
        <v>25.8</v>
      </c>
      <c r="R14" s="38">
        <v>6.9</v>
      </c>
      <c r="S14" s="38">
        <v>1.6</v>
      </c>
      <c r="T14" s="38">
        <v>0.1</v>
      </c>
      <c r="U14" s="34">
        <v>3.79</v>
      </c>
      <c r="V14" s="38">
        <v>9.4</v>
      </c>
      <c r="W14" s="38">
        <v>30</v>
      </c>
      <c r="X14" s="38">
        <v>79</v>
      </c>
      <c r="Y14" s="38">
        <v>24.7</v>
      </c>
      <c r="Z14" s="38">
        <v>31.2</v>
      </c>
      <c r="AA14" s="38">
        <v>17.399999999999999</v>
      </c>
      <c r="AB14" s="33">
        <v>268</v>
      </c>
      <c r="AC14" s="38">
        <v>7.9</v>
      </c>
      <c r="AD14" s="39">
        <f t="shared" si="1"/>
        <v>2371258798.7096</v>
      </c>
      <c r="AE14" s="33"/>
      <c r="AI14" s="29" t="s">
        <v>107</v>
      </c>
      <c r="AJ14" s="29">
        <v>5.64</v>
      </c>
      <c r="AK14" s="29" t="s">
        <v>107</v>
      </c>
      <c r="AL14" s="29">
        <v>0</v>
      </c>
      <c r="AM14" s="29" t="s">
        <v>107</v>
      </c>
      <c r="AN14" s="29">
        <v>0</v>
      </c>
      <c r="AO14" s="29" t="s">
        <v>107</v>
      </c>
      <c r="AP14" s="29">
        <v>2</v>
      </c>
      <c r="AQ14" s="29" t="s">
        <v>107</v>
      </c>
      <c r="AR14" s="29">
        <v>5</v>
      </c>
      <c r="AS14" s="29" t="s">
        <v>107</v>
      </c>
      <c r="AT14" s="29">
        <v>4</v>
      </c>
      <c r="AU14" s="29" t="s">
        <v>107</v>
      </c>
      <c r="AV14" s="29">
        <v>3</v>
      </c>
      <c r="AW14" s="29" t="s">
        <v>107</v>
      </c>
      <c r="AX14" s="29">
        <v>1</v>
      </c>
      <c r="AY14" s="29" t="s">
        <v>107</v>
      </c>
      <c r="AZ14" s="29">
        <v>49.62</v>
      </c>
      <c r="BA14" s="29" t="s">
        <v>107</v>
      </c>
      <c r="BB14" s="29">
        <v>825561.85900000005</v>
      </c>
      <c r="BC14" s="29" t="s">
        <v>107</v>
      </c>
      <c r="BD14" s="29">
        <v>4986393.6283600004</v>
      </c>
    </row>
    <row r="15" spans="1:56" s="40" customFormat="1">
      <c r="A15" s="34">
        <v>5.81</v>
      </c>
      <c r="B15" s="33" t="s">
        <v>41</v>
      </c>
      <c r="C15" s="33">
        <v>5</v>
      </c>
      <c r="D15" s="33">
        <v>16</v>
      </c>
      <c r="E15" s="33">
        <v>22</v>
      </c>
      <c r="F15" s="33">
        <v>27</v>
      </c>
      <c r="G15" s="33">
        <v>14</v>
      </c>
      <c r="H15" s="33">
        <v>3</v>
      </c>
      <c r="I15" s="33">
        <v>13</v>
      </c>
      <c r="J15" s="34">
        <v>84.04</v>
      </c>
      <c r="K15" s="36">
        <v>3322844.23</v>
      </c>
      <c r="L15" s="37">
        <f t="shared" si="0"/>
        <v>19305724.976299997</v>
      </c>
      <c r="M15" s="33">
        <v>343</v>
      </c>
      <c r="N15" s="38">
        <v>8.3000000000000007</v>
      </c>
      <c r="O15" s="38">
        <v>4.8</v>
      </c>
      <c r="P15" s="38">
        <v>76.5</v>
      </c>
      <c r="Q15" s="38">
        <v>18.8</v>
      </c>
      <c r="R15" s="38">
        <v>3.9</v>
      </c>
      <c r="S15" s="38">
        <v>0.8</v>
      </c>
      <c r="T15" s="38">
        <v>0</v>
      </c>
      <c r="U15" s="34">
        <v>3.43</v>
      </c>
      <c r="V15" s="38">
        <v>11.1</v>
      </c>
      <c r="W15" s="38">
        <v>32.6</v>
      </c>
      <c r="X15" s="38">
        <v>95</v>
      </c>
      <c r="Y15" s="38">
        <v>32.200000000000003</v>
      </c>
      <c r="Z15" s="38">
        <v>33.9</v>
      </c>
      <c r="AA15" s="38">
        <v>12.5</v>
      </c>
      <c r="AB15" s="33">
        <v>172</v>
      </c>
      <c r="AC15" s="38">
        <v>8.1</v>
      </c>
      <c r="AD15" s="39">
        <f t="shared" si="1"/>
        <v>3320584695.9235997</v>
      </c>
      <c r="AE15" s="33"/>
      <c r="AI15" s="29" t="s">
        <v>108</v>
      </c>
      <c r="AJ15" s="29">
        <v>10.6</v>
      </c>
      <c r="AK15" s="29" t="s">
        <v>108</v>
      </c>
      <c r="AL15" s="29">
        <v>23</v>
      </c>
      <c r="AM15" s="29" t="s">
        <v>108</v>
      </c>
      <c r="AN15" s="29">
        <v>30</v>
      </c>
      <c r="AO15" s="29" t="s">
        <v>108</v>
      </c>
      <c r="AP15" s="29">
        <v>33</v>
      </c>
      <c r="AQ15" s="29" t="s">
        <v>108</v>
      </c>
      <c r="AR15" s="29">
        <v>35</v>
      </c>
      <c r="AS15" s="29" t="s">
        <v>108</v>
      </c>
      <c r="AT15" s="29">
        <v>27</v>
      </c>
      <c r="AU15" s="29" t="s">
        <v>108</v>
      </c>
      <c r="AV15" s="29">
        <v>22</v>
      </c>
      <c r="AW15" s="29" t="s">
        <v>108</v>
      </c>
      <c r="AX15" s="29">
        <v>36</v>
      </c>
      <c r="AY15" s="29" t="s">
        <v>108</v>
      </c>
      <c r="AZ15" s="29">
        <v>86.68</v>
      </c>
      <c r="BA15" s="29" t="s">
        <v>108</v>
      </c>
      <c r="BB15" s="29">
        <v>4652624.41</v>
      </c>
      <c r="BC15" s="29" t="s">
        <v>108</v>
      </c>
      <c r="BD15" s="29">
        <v>29625985.3862</v>
      </c>
    </row>
    <row r="16" spans="1:56" s="40" customFormat="1">
      <c r="A16" s="15">
        <v>5.82</v>
      </c>
      <c r="B16" s="32" t="s">
        <v>0</v>
      </c>
      <c r="C16" s="12">
        <v>4</v>
      </c>
      <c r="D16" s="12">
        <v>14</v>
      </c>
      <c r="E16" s="12">
        <v>27</v>
      </c>
      <c r="F16" s="12">
        <v>21</v>
      </c>
      <c r="G16" s="12">
        <v>12</v>
      </c>
      <c r="H16" s="12">
        <v>13</v>
      </c>
      <c r="I16" s="15">
        <v>9</v>
      </c>
      <c r="J16" s="15">
        <v>62.29</v>
      </c>
      <c r="K16" s="41">
        <v>1496641.03</v>
      </c>
      <c r="L16" s="37">
        <f t="shared" si="0"/>
        <v>8710450.7946000006</v>
      </c>
      <c r="M16" s="12">
        <v>365</v>
      </c>
      <c r="N16" s="14">
        <v>8.1</v>
      </c>
      <c r="O16" s="14">
        <v>5</v>
      </c>
      <c r="P16" s="14">
        <v>57.2</v>
      </c>
      <c r="Q16" s="14">
        <v>32.799999999999997</v>
      </c>
      <c r="R16" s="14">
        <v>6</v>
      </c>
      <c r="S16" s="14">
        <v>3.2</v>
      </c>
      <c r="T16" s="14">
        <v>0.8</v>
      </c>
      <c r="U16" s="15">
        <v>3.65</v>
      </c>
      <c r="V16" s="14">
        <v>10.3</v>
      </c>
      <c r="W16" s="14">
        <v>31.4</v>
      </c>
      <c r="X16" s="14">
        <v>85.7</v>
      </c>
      <c r="Y16" s="14">
        <v>28.3</v>
      </c>
      <c r="Z16" s="14">
        <v>33</v>
      </c>
      <c r="AA16" s="14">
        <v>13.6</v>
      </c>
      <c r="AB16" s="12">
        <v>106</v>
      </c>
      <c r="AC16" s="14">
        <v>8.6</v>
      </c>
      <c r="AD16" s="39">
        <f t="shared" si="1"/>
        <v>923307784.2276001</v>
      </c>
      <c r="AE16" s="32"/>
      <c r="AF16" s="32"/>
      <c r="AI16" s="29" t="s">
        <v>109</v>
      </c>
      <c r="AJ16" s="29">
        <v>584.74</v>
      </c>
      <c r="AK16" s="29" t="s">
        <v>109</v>
      </c>
      <c r="AL16" s="29">
        <v>379</v>
      </c>
      <c r="AM16" s="29" t="s">
        <v>109</v>
      </c>
      <c r="AN16" s="29">
        <v>1210</v>
      </c>
      <c r="AO16" s="29" t="s">
        <v>109</v>
      </c>
      <c r="AP16" s="29">
        <v>1589</v>
      </c>
      <c r="AQ16" s="29" t="s">
        <v>109</v>
      </c>
      <c r="AR16" s="29">
        <v>1713</v>
      </c>
      <c r="AS16" s="29" t="s">
        <v>109</v>
      </c>
      <c r="AT16" s="29">
        <v>1316</v>
      </c>
      <c r="AU16" s="29" t="s">
        <v>109</v>
      </c>
      <c r="AV16" s="29">
        <v>868</v>
      </c>
      <c r="AW16" s="29" t="s">
        <v>109</v>
      </c>
      <c r="AX16" s="29">
        <v>1295</v>
      </c>
      <c r="AY16" s="29" t="s">
        <v>109</v>
      </c>
      <c r="AZ16" s="29">
        <v>6237.22</v>
      </c>
      <c r="BA16" s="29" t="s">
        <v>109</v>
      </c>
      <c r="BB16" s="29">
        <v>189236915.61900005</v>
      </c>
      <c r="BC16" s="29" t="s">
        <v>109</v>
      </c>
      <c r="BD16" s="29">
        <v>1252676071.3603597</v>
      </c>
    </row>
    <row r="17" spans="1:56" s="40" customFormat="1" ht="13.5" thickBot="1">
      <c r="A17" s="15">
        <v>5.83</v>
      </c>
      <c r="B17" s="32"/>
      <c r="C17" s="12"/>
      <c r="D17" s="12"/>
      <c r="E17" s="12"/>
      <c r="F17" s="12"/>
      <c r="G17" s="12"/>
      <c r="H17" s="12"/>
      <c r="I17" s="68"/>
      <c r="J17" s="15">
        <v>60.2</v>
      </c>
      <c r="K17" s="41">
        <v>1158623.78</v>
      </c>
      <c r="L17" s="37">
        <f t="shared" si="0"/>
        <v>6754776.6374000004</v>
      </c>
      <c r="M17" s="12"/>
      <c r="N17" s="14"/>
      <c r="O17" s="14"/>
      <c r="P17" s="14"/>
      <c r="Q17" s="14"/>
      <c r="R17" s="14"/>
      <c r="S17" s="14"/>
      <c r="T17" s="14"/>
      <c r="U17" s="15"/>
      <c r="V17" s="14"/>
      <c r="W17" s="14"/>
      <c r="X17" s="14"/>
      <c r="Y17" s="14"/>
      <c r="Z17" s="14"/>
      <c r="AA17" s="14"/>
      <c r="AB17" s="12"/>
      <c r="AC17" s="14"/>
      <c r="AD17" s="39">
        <f t="shared" si="1"/>
        <v>0</v>
      </c>
      <c r="AE17" s="32"/>
      <c r="AF17" s="32"/>
      <c r="AI17" s="31" t="s">
        <v>110</v>
      </c>
      <c r="AJ17" s="31">
        <v>88</v>
      </c>
      <c r="AK17" s="31" t="s">
        <v>110</v>
      </c>
      <c r="AL17" s="31">
        <v>84</v>
      </c>
      <c r="AM17" s="31" t="s">
        <v>110</v>
      </c>
      <c r="AN17" s="31">
        <v>84</v>
      </c>
      <c r="AO17" s="31" t="s">
        <v>110</v>
      </c>
      <c r="AP17" s="31">
        <v>84</v>
      </c>
      <c r="AQ17" s="31" t="s">
        <v>110</v>
      </c>
      <c r="AR17" s="31">
        <v>84</v>
      </c>
      <c r="AS17" s="31" t="s">
        <v>110</v>
      </c>
      <c r="AT17" s="31">
        <v>84</v>
      </c>
      <c r="AU17" s="31" t="s">
        <v>110</v>
      </c>
      <c r="AV17" s="31">
        <v>84</v>
      </c>
      <c r="AW17" s="31" t="s">
        <v>110</v>
      </c>
      <c r="AX17" s="31">
        <v>84</v>
      </c>
      <c r="AY17" s="31" t="s">
        <v>110</v>
      </c>
      <c r="AZ17" s="31">
        <v>88</v>
      </c>
      <c r="BA17" s="31" t="s">
        <v>110</v>
      </c>
      <c r="BB17" s="31">
        <v>88</v>
      </c>
      <c r="BC17" s="31" t="s">
        <v>110</v>
      </c>
      <c r="BD17" s="31">
        <v>88</v>
      </c>
    </row>
    <row r="18" spans="1:56">
      <c r="A18" s="34">
        <v>5.83</v>
      </c>
      <c r="B18" s="33" t="s">
        <v>31</v>
      </c>
      <c r="C18" s="33">
        <v>4</v>
      </c>
      <c r="D18" s="33">
        <v>21</v>
      </c>
      <c r="E18" s="33">
        <v>23</v>
      </c>
      <c r="F18" s="33">
        <v>19</v>
      </c>
      <c r="G18" s="33">
        <v>12</v>
      </c>
      <c r="H18" s="33">
        <v>12</v>
      </c>
      <c r="I18" s="33">
        <v>9</v>
      </c>
      <c r="J18" s="34">
        <v>79.17</v>
      </c>
      <c r="K18" s="33">
        <v>2539344.06</v>
      </c>
      <c r="L18" s="34">
        <f t="shared" si="0"/>
        <v>14804375.869800001</v>
      </c>
      <c r="M18" s="33">
        <v>205</v>
      </c>
      <c r="N18" s="38">
        <v>7.9</v>
      </c>
      <c r="O18" s="38">
        <v>5.2</v>
      </c>
      <c r="P18" s="38">
        <v>53.4</v>
      </c>
      <c r="Q18" s="38">
        <v>39.200000000000003</v>
      </c>
      <c r="R18" s="38">
        <v>3.5</v>
      </c>
      <c r="S18" s="38">
        <v>3.4</v>
      </c>
      <c r="T18" s="38">
        <v>0.5</v>
      </c>
      <c r="U18" s="34">
        <v>3.86</v>
      </c>
      <c r="V18" s="38">
        <v>11.1</v>
      </c>
      <c r="W18" s="38">
        <v>33.799999999999997</v>
      </c>
      <c r="X18" s="38">
        <v>87.7</v>
      </c>
      <c r="Y18" s="38">
        <v>28.7</v>
      </c>
      <c r="Z18" s="38">
        <v>32.700000000000003</v>
      </c>
      <c r="AA18" s="38">
        <v>15.9</v>
      </c>
      <c r="AB18" s="33">
        <v>129</v>
      </c>
      <c r="AC18" s="38">
        <v>8.6999999999999993</v>
      </c>
      <c r="AD18" s="62">
        <f t="shared" si="1"/>
        <v>1909764487.2042003</v>
      </c>
      <c r="AE18" s="33"/>
      <c r="AF18" s="33"/>
    </row>
    <row r="19" spans="1:56" s="40" customFormat="1">
      <c r="A19" s="34">
        <v>5.83</v>
      </c>
      <c r="B19" s="33" t="s">
        <v>130</v>
      </c>
      <c r="C19" s="33">
        <v>4</v>
      </c>
      <c r="D19" s="33">
        <v>17</v>
      </c>
      <c r="E19" s="33">
        <v>25</v>
      </c>
      <c r="F19" s="33">
        <v>28</v>
      </c>
      <c r="G19" s="33">
        <v>17</v>
      </c>
      <c r="H19" s="33">
        <v>9</v>
      </c>
      <c r="I19" s="33">
        <v>6</v>
      </c>
      <c r="J19" s="34">
        <v>80.400000000000006</v>
      </c>
      <c r="K19" s="36">
        <v>3117079.03</v>
      </c>
      <c r="L19" s="37">
        <f t="shared" si="0"/>
        <v>18172570.744899999</v>
      </c>
      <c r="M19" s="33">
        <v>504</v>
      </c>
      <c r="N19" s="38">
        <v>7.6</v>
      </c>
      <c r="O19" s="38">
        <v>7.6</v>
      </c>
      <c r="P19" s="38">
        <v>72.099999999999994</v>
      </c>
      <c r="Q19" s="38">
        <v>18</v>
      </c>
      <c r="R19" s="38">
        <v>7.3</v>
      </c>
      <c r="S19" s="38">
        <v>2.4</v>
      </c>
      <c r="T19" s="38">
        <v>0.2</v>
      </c>
      <c r="U19" s="34">
        <v>3.53</v>
      </c>
      <c r="V19" s="38">
        <v>10.9</v>
      </c>
      <c r="W19" s="38">
        <v>33</v>
      </c>
      <c r="X19" s="38">
        <v>93.2</v>
      </c>
      <c r="Y19" s="38">
        <v>30.7</v>
      </c>
      <c r="Z19" s="38">
        <v>32.9</v>
      </c>
      <c r="AA19" s="38">
        <v>14.5</v>
      </c>
      <c r="AB19" s="33">
        <v>237</v>
      </c>
      <c r="AC19" s="38">
        <v>7.6</v>
      </c>
      <c r="AD19" s="39">
        <f t="shared" si="1"/>
        <v>4306899266.5412998</v>
      </c>
      <c r="AE19" s="33"/>
    </row>
    <row r="20" spans="1:56" s="40" customFormat="1">
      <c r="A20" s="34">
        <v>5.85</v>
      </c>
      <c r="B20" s="33" t="s">
        <v>63</v>
      </c>
      <c r="C20" s="35">
        <v>1</v>
      </c>
      <c r="D20" s="35">
        <v>19</v>
      </c>
      <c r="E20" s="35">
        <v>30</v>
      </c>
      <c r="F20" s="35">
        <v>17</v>
      </c>
      <c r="G20" s="35">
        <v>11</v>
      </c>
      <c r="H20" s="35">
        <v>10</v>
      </c>
      <c r="I20" s="33">
        <v>11</v>
      </c>
      <c r="J20" s="34">
        <v>67.319999999999993</v>
      </c>
      <c r="K20" s="36">
        <v>1983887.52</v>
      </c>
      <c r="L20" s="37">
        <f t="shared" si="0"/>
        <v>11605741.991999999</v>
      </c>
      <c r="M20" s="33">
        <v>598</v>
      </c>
      <c r="N20" s="38">
        <v>9.4</v>
      </c>
      <c r="O20" s="38">
        <v>5.9</v>
      </c>
      <c r="P20" s="38">
        <v>44.2</v>
      </c>
      <c r="Q20" s="38">
        <v>41.2</v>
      </c>
      <c r="R20" s="38">
        <v>8.5</v>
      </c>
      <c r="S20" s="38">
        <v>5.8</v>
      </c>
      <c r="T20" s="38">
        <v>0.3</v>
      </c>
      <c r="U20" s="34">
        <v>3.77</v>
      </c>
      <c r="V20" s="38">
        <v>11.4</v>
      </c>
      <c r="W20" s="38">
        <v>36.200000000000003</v>
      </c>
      <c r="X20" s="38">
        <v>96</v>
      </c>
      <c r="Y20" s="38">
        <v>30.2</v>
      </c>
      <c r="Z20" s="38">
        <v>31.4</v>
      </c>
      <c r="AA20" s="38">
        <v>14.7</v>
      </c>
      <c r="AB20" s="35">
        <v>234</v>
      </c>
      <c r="AC20" s="38">
        <v>9</v>
      </c>
      <c r="AD20" s="39">
        <f t="shared" si="1"/>
        <v>2715743626.1279998</v>
      </c>
      <c r="AE20" s="33"/>
      <c r="AF20" s="33"/>
    </row>
    <row r="21" spans="1:56" s="40" customFormat="1">
      <c r="A21" s="34">
        <v>5.88</v>
      </c>
      <c r="B21" s="33" t="s">
        <v>41</v>
      </c>
      <c r="C21" s="33">
        <v>6</v>
      </c>
      <c r="D21" s="33">
        <v>7</v>
      </c>
      <c r="E21" s="33">
        <v>2</v>
      </c>
      <c r="F21" s="33">
        <v>9</v>
      </c>
      <c r="G21" s="33">
        <v>18</v>
      </c>
      <c r="H21" s="33">
        <v>7</v>
      </c>
      <c r="I21" s="33">
        <v>11</v>
      </c>
      <c r="J21" s="34">
        <v>77.53</v>
      </c>
      <c r="K21" s="36">
        <v>3337485.99</v>
      </c>
      <c r="L21" s="37">
        <f t="shared" si="0"/>
        <v>19624417.621200003</v>
      </c>
      <c r="M21" s="33">
        <v>429</v>
      </c>
      <c r="N21" s="38">
        <v>9.3000000000000007</v>
      </c>
      <c r="O21" s="38">
        <v>7</v>
      </c>
      <c r="P21" s="38">
        <v>40.9</v>
      </c>
      <c r="Q21" s="38">
        <v>38.9</v>
      </c>
      <c r="R21" s="38">
        <v>9.4</v>
      </c>
      <c r="S21" s="38">
        <v>10.8</v>
      </c>
      <c r="T21" s="38">
        <v>0</v>
      </c>
      <c r="U21" s="34">
        <v>3.81</v>
      </c>
      <c r="V21" s="38">
        <v>12.1</v>
      </c>
      <c r="W21" s="38">
        <v>35.799999999999997</v>
      </c>
      <c r="X21" s="38">
        <v>93.9</v>
      </c>
      <c r="Y21" s="38">
        <v>31.6</v>
      </c>
      <c r="Z21" s="38">
        <v>33.6</v>
      </c>
      <c r="AA21" s="38">
        <v>13.5</v>
      </c>
      <c r="AB21" s="33">
        <v>180</v>
      </c>
      <c r="AC21" s="38">
        <v>9.3000000000000007</v>
      </c>
      <c r="AD21" s="39">
        <f t="shared" si="1"/>
        <v>3532395171.8160005</v>
      </c>
      <c r="AE21" s="33"/>
    </row>
    <row r="22" spans="1:56" s="40" customFormat="1">
      <c r="A22" s="15">
        <v>5.91</v>
      </c>
      <c r="B22" s="32"/>
      <c r="C22" s="12"/>
      <c r="D22" s="12"/>
      <c r="E22" s="12"/>
      <c r="F22" s="12"/>
      <c r="G22" s="12"/>
      <c r="H22" s="12"/>
      <c r="I22" s="68"/>
      <c r="J22" s="15">
        <v>67.2</v>
      </c>
      <c r="K22" s="41">
        <v>1895116.18</v>
      </c>
      <c r="L22" s="37">
        <f t="shared" si="0"/>
        <v>11200136.6238</v>
      </c>
      <c r="M22" s="12"/>
      <c r="N22" s="14"/>
      <c r="O22" s="14"/>
      <c r="P22" s="14"/>
      <c r="Q22" s="14"/>
      <c r="R22" s="14"/>
      <c r="S22" s="14"/>
      <c r="T22" s="14"/>
      <c r="U22" s="15"/>
      <c r="V22" s="14"/>
      <c r="W22" s="14"/>
      <c r="X22" s="14"/>
      <c r="Y22" s="14"/>
      <c r="Z22" s="14"/>
      <c r="AA22" s="14"/>
      <c r="AB22" s="12"/>
      <c r="AC22" s="14"/>
      <c r="AD22" s="39">
        <f t="shared" si="1"/>
        <v>0</v>
      </c>
      <c r="AE22" s="32"/>
      <c r="AF22" s="32"/>
    </row>
    <row r="23" spans="1:56" s="40" customFormat="1">
      <c r="A23" s="34">
        <v>5.93</v>
      </c>
      <c r="B23" s="33" t="s">
        <v>102</v>
      </c>
      <c r="C23" s="33">
        <v>1</v>
      </c>
      <c r="D23" s="33">
        <v>23</v>
      </c>
      <c r="E23" s="33">
        <v>16</v>
      </c>
      <c r="F23" s="33">
        <v>18</v>
      </c>
      <c r="G23" s="33">
        <v>18</v>
      </c>
      <c r="H23" s="33">
        <v>16</v>
      </c>
      <c r="I23" s="33">
        <v>8</v>
      </c>
      <c r="J23" s="34">
        <v>82.86</v>
      </c>
      <c r="K23" s="36">
        <v>3153651.06</v>
      </c>
      <c r="L23" s="37">
        <f t="shared" si="0"/>
        <v>18701150.785799999</v>
      </c>
      <c r="M23" s="33">
        <v>80</v>
      </c>
      <c r="N23" s="38">
        <v>10.7</v>
      </c>
      <c r="O23" s="38">
        <v>5.8</v>
      </c>
      <c r="P23" s="38">
        <v>71.3</v>
      </c>
      <c r="Q23" s="38">
        <v>23.8</v>
      </c>
      <c r="R23" s="38">
        <v>4.3</v>
      </c>
      <c r="S23" s="38">
        <v>0.6</v>
      </c>
      <c r="T23" s="38">
        <v>0</v>
      </c>
      <c r="U23" s="34">
        <v>3.92</v>
      </c>
      <c r="V23" s="38">
        <v>12.2</v>
      </c>
      <c r="W23" s="38">
        <v>36.1</v>
      </c>
      <c r="X23" s="38">
        <v>92.1</v>
      </c>
      <c r="Y23" s="38">
        <v>31.1</v>
      </c>
      <c r="Z23" s="38">
        <v>33.799999999999997</v>
      </c>
      <c r="AA23" s="38">
        <v>12.7</v>
      </c>
      <c r="AB23" s="33">
        <v>40</v>
      </c>
      <c r="AC23" s="38">
        <v>10.199999999999999</v>
      </c>
      <c r="AD23" s="39">
        <f t="shared" si="1"/>
        <v>748046031.43199992</v>
      </c>
      <c r="AE23" s="33"/>
    </row>
    <row r="24" spans="1:56">
      <c r="A24" s="34">
        <v>5.97</v>
      </c>
      <c r="B24" s="33" t="s">
        <v>31</v>
      </c>
      <c r="C24" s="33">
        <v>8</v>
      </c>
      <c r="D24" s="33">
        <v>12</v>
      </c>
      <c r="E24" s="33">
        <v>32</v>
      </c>
      <c r="F24" s="33">
        <v>16</v>
      </c>
      <c r="G24" s="33">
        <v>8</v>
      </c>
      <c r="H24" s="33">
        <v>11</v>
      </c>
      <c r="I24" s="33">
        <v>13</v>
      </c>
      <c r="J24" s="34">
        <v>68.03</v>
      </c>
      <c r="K24" s="33">
        <v>1590835.18</v>
      </c>
      <c r="L24" s="34">
        <f t="shared" si="0"/>
        <v>9497286.0245999992</v>
      </c>
      <c r="M24" s="33">
        <v>424</v>
      </c>
      <c r="N24" s="38">
        <v>8</v>
      </c>
      <c r="O24" s="38">
        <v>7.2</v>
      </c>
      <c r="P24" s="38">
        <v>66.5</v>
      </c>
      <c r="Q24" s="38">
        <v>26</v>
      </c>
      <c r="R24" s="38">
        <v>3</v>
      </c>
      <c r="S24" s="38">
        <v>2.1</v>
      </c>
      <c r="T24" s="38">
        <v>2.4</v>
      </c>
      <c r="U24" s="34">
        <v>3.69</v>
      </c>
      <c r="V24" s="38">
        <v>9.8000000000000007</v>
      </c>
      <c r="W24" s="38">
        <v>30.5</v>
      </c>
      <c r="X24" s="38">
        <v>82.6</v>
      </c>
      <c r="Y24" s="38">
        <v>26.7</v>
      </c>
      <c r="Z24" s="38">
        <v>32.299999999999997</v>
      </c>
      <c r="AA24" s="38">
        <v>15</v>
      </c>
      <c r="AB24" s="33">
        <v>223</v>
      </c>
      <c r="AC24" s="38">
        <v>8.5</v>
      </c>
      <c r="AD24" s="62">
        <f t="shared" si="1"/>
        <v>2117894783.4857998</v>
      </c>
      <c r="AE24" s="33"/>
      <c r="AF24" s="33"/>
    </row>
    <row r="25" spans="1:56" s="40" customFormat="1">
      <c r="A25" s="15">
        <v>6</v>
      </c>
      <c r="B25" s="32" t="s">
        <v>100</v>
      </c>
      <c r="C25" s="12">
        <v>13</v>
      </c>
      <c r="D25" s="12">
        <v>20</v>
      </c>
      <c r="E25" s="12">
        <v>21</v>
      </c>
      <c r="F25" s="12">
        <v>16</v>
      </c>
      <c r="G25" s="12">
        <v>6</v>
      </c>
      <c r="H25" s="12">
        <v>7</v>
      </c>
      <c r="I25" s="15">
        <v>17</v>
      </c>
      <c r="J25" s="15">
        <v>70.7</v>
      </c>
      <c r="K25" s="41">
        <v>2249205.64</v>
      </c>
      <c r="L25" s="37">
        <f t="shared" si="0"/>
        <v>13495233.84</v>
      </c>
      <c r="M25" s="12">
        <v>350</v>
      </c>
      <c r="N25" s="14">
        <v>7.8</v>
      </c>
      <c r="O25" s="14"/>
      <c r="P25" s="14"/>
      <c r="Q25" s="14"/>
      <c r="R25" s="14"/>
      <c r="S25" s="14"/>
      <c r="T25" s="14"/>
      <c r="U25" s="15"/>
      <c r="V25" s="14"/>
      <c r="W25" s="14"/>
      <c r="X25" s="14"/>
      <c r="Y25" s="14"/>
      <c r="Z25" s="14"/>
      <c r="AA25" s="14"/>
      <c r="AB25" s="12"/>
      <c r="AC25" s="14"/>
      <c r="AD25" s="39">
        <f t="shared" si="1"/>
        <v>0</v>
      </c>
      <c r="AE25" s="32"/>
      <c r="AF25" s="32"/>
    </row>
    <row r="26" spans="1:56" s="40" customFormat="1">
      <c r="A26" s="34">
        <v>6.01</v>
      </c>
      <c r="B26" s="33" t="s">
        <v>121</v>
      </c>
      <c r="C26" s="33">
        <v>2</v>
      </c>
      <c r="D26" s="33">
        <v>17</v>
      </c>
      <c r="E26" s="33">
        <v>20</v>
      </c>
      <c r="F26" s="33">
        <v>20</v>
      </c>
      <c r="G26" s="33">
        <v>21</v>
      </c>
      <c r="H26" s="33">
        <v>8</v>
      </c>
      <c r="I26" s="33">
        <v>12</v>
      </c>
      <c r="J26" s="34">
        <v>73.67</v>
      </c>
      <c r="K26" s="36">
        <v>2189840.6</v>
      </c>
      <c r="L26" s="37">
        <f t="shared" si="0"/>
        <v>13160942.006000001</v>
      </c>
      <c r="M26" s="33">
        <v>320</v>
      </c>
      <c r="N26" s="38">
        <v>6.7</v>
      </c>
      <c r="O26" s="38">
        <v>4.9000000000000004</v>
      </c>
      <c r="P26" s="38">
        <v>67.8</v>
      </c>
      <c r="Q26" s="38">
        <v>27</v>
      </c>
      <c r="R26" s="38">
        <v>4.8</v>
      </c>
      <c r="S26" s="38">
        <v>0.4</v>
      </c>
      <c r="T26" s="38">
        <v>0</v>
      </c>
      <c r="U26" s="34">
        <v>3.67</v>
      </c>
      <c r="V26" s="38">
        <v>11.6</v>
      </c>
      <c r="W26" s="38">
        <v>34.200000000000003</v>
      </c>
      <c r="X26" s="38">
        <v>93.3</v>
      </c>
      <c r="Y26" s="38">
        <v>31.7</v>
      </c>
      <c r="Z26" s="38">
        <v>33.9</v>
      </c>
      <c r="AA26" s="38">
        <v>12.4</v>
      </c>
      <c r="AB26" s="33">
        <v>134</v>
      </c>
      <c r="AC26" s="38">
        <v>7</v>
      </c>
      <c r="AD26" s="39">
        <f t="shared" si="1"/>
        <v>1763566228.8040001</v>
      </c>
      <c r="AE26" s="33"/>
    </row>
    <row r="27" spans="1:56" s="40" customFormat="1">
      <c r="A27" s="34">
        <v>6.03</v>
      </c>
      <c r="B27" s="33" t="s">
        <v>123</v>
      </c>
      <c r="C27" s="33">
        <v>5</v>
      </c>
      <c r="D27" s="33">
        <v>17</v>
      </c>
      <c r="E27" s="33">
        <v>21</v>
      </c>
      <c r="F27" s="33">
        <v>19</v>
      </c>
      <c r="G27" s="33">
        <v>16</v>
      </c>
      <c r="H27" s="33">
        <v>12</v>
      </c>
      <c r="I27" s="33">
        <v>10</v>
      </c>
      <c r="J27" s="34">
        <v>60.76</v>
      </c>
      <c r="K27" s="36">
        <v>1382819.38</v>
      </c>
      <c r="L27" s="37">
        <f t="shared" si="0"/>
        <v>8338400.8613999998</v>
      </c>
      <c r="M27" s="33">
        <v>364</v>
      </c>
      <c r="N27" s="38">
        <v>7.3</v>
      </c>
      <c r="O27" s="38">
        <v>4.5</v>
      </c>
      <c r="P27" s="38">
        <v>65.400000000000006</v>
      </c>
      <c r="Q27" s="38">
        <v>21.6</v>
      </c>
      <c r="R27" s="38">
        <v>8.6</v>
      </c>
      <c r="S27" s="38">
        <v>3.8</v>
      </c>
      <c r="T27" s="38">
        <v>0.6</v>
      </c>
      <c r="U27" s="34">
        <v>3.4</v>
      </c>
      <c r="V27" s="38">
        <v>8</v>
      </c>
      <c r="W27" s="38">
        <v>26.6</v>
      </c>
      <c r="X27" s="38">
        <v>78</v>
      </c>
      <c r="Y27" s="38">
        <v>23.6</v>
      </c>
      <c r="Z27" s="38">
        <v>30.3</v>
      </c>
      <c r="AA27" s="38">
        <v>20.9</v>
      </c>
      <c r="AB27" s="33">
        <v>254</v>
      </c>
      <c r="AC27" s="38">
        <v>7.6</v>
      </c>
      <c r="AD27" s="39">
        <f t="shared" si="1"/>
        <v>2117953818.7955999</v>
      </c>
      <c r="AE27" s="33"/>
    </row>
    <row r="28" spans="1:56" s="40" customFormat="1">
      <c r="A28" s="15">
        <v>6.04</v>
      </c>
      <c r="B28" s="32" t="s">
        <v>0</v>
      </c>
      <c r="C28" s="12">
        <v>7</v>
      </c>
      <c r="D28" s="12">
        <v>18</v>
      </c>
      <c r="E28" s="12">
        <v>18</v>
      </c>
      <c r="F28" s="12">
        <v>25</v>
      </c>
      <c r="G28" s="12">
        <v>13</v>
      </c>
      <c r="H28" s="12">
        <v>5</v>
      </c>
      <c r="I28" s="15">
        <v>14</v>
      </c>
      <c r="J28" s="15">
        <v>49.62</v>
      </c>
      <c r="K28" s="41">
        <v>825561.85900000005</v>
      </c>
      <c r="L28" s="37">
        <f t="shared" si="0"/>
        <v>4986393.6283600004</v>
      </c>
      <c r="M28" s="12">
        <v>337</v>
      </c>
      <c r="N28" s="14">
        <v>6.7</v>
      </c>
      <c r="O28" s="14"/>
      <c r="P28" s="14"/>
      <c r="Q28" s="14"/>
      <c r="R28" s="14"/>
      <c r="S28" s="14"/>
      <c r="T28" s="14"/>
      <c r="U28" s="15"/>
      <c r="V28" s="14"/>
      <c r="W28" s="14"/>
      <c r="X28" s="14"/>
      <c r="Y28" s="14"/>
      <c r="Z28" s="14"/>
      <c r="AA28" s="14"/>
      <c r="AB28" s="12"/>
      <c r="AC28" s="14"/>
      <c r="AD28" s="39">
        <f t="shared" si="1"/>
        <v>0</v>
      </c>
      <c r="AE28" s="32"/>
      <c r="AF28" s="32"/>
    </row>
    <row r="29" spans="1:56">
      <c r="A29" s="34">
        <v>6.05</v>
      </c>
      <c r="B29" s="33" t="s">
        <v>130</v>
      </c>
      <c r="C29" s="33">
        <v>2</v>
      </c>
      <c r="D29" s="33">
        <v>13</v>
      </c>
      <c r="E29" s="33">
        <v>23</v>
      </c>
      <c r="F29" s="33">
        <v>20</v>
      </c>
      <c r="G29" s="33">
        <v>23</v>
      </c>
      <c r="H29" s="33">
        <v>12</v>
      </c>
      <c r="I29" s="33">
        <v>7</v>
      </c>
      <c r="J29" s="34">
        <v>75.58</v>
      </c>
      <c r="K29" s="36">
        <v>2527937.96</v>
      </c>
      <c r="L29" s="37">
        <f t="shared" si="0"/>
        <v>15294024.658</v>
      </c>
      <c r="M29" s="33">
        <v>385</v>
      </c>
      <c r="N29" s="38">
        <v>7.8</v>
      </c>
      <c r="O29" s="38">
        <v>4.7</v>
      </c>
      <c r="P29" s="38">
        <v>55.5</v>
      </c>
      <c r="Q29" s="38">
        <v>34.299999999999997</v>
      </c>
      <c r="R29" s="38">
        <v>6.5</v>
      </c>
      <c r="S29" s="38">
        <v>1.1000000000000001</v>
      </c>
      <c r="T29" s="38">
        <v>2.6</v>
      </c>
      <c r="U29" s="34">
        <v>3.23</v>
      </c>
      <c r="V29" s="38">
        <v>9.6999999999999993</v>
      </c>
      <c r="W29" s="38">
        <v>30.1</v>
      </c>
      <c r="X29" s="38">
        <v>93</v>
      </c>
      <c r="Y29" s="38">
        <v>30.1</v>
      </c>
      <c r="Z29" s="38">
        <v>32.299999999999997</v>
      </c>
      <c r="AA29" s="38">
        <v>12.7</v>
      </c>
      <c r="AB29" s="33">
        <v>206</v>
      </c>
      <c r="AC29" s="38">
        <v>8.5</v>
      </c>
      <c r="AD29" s="39">
        <f t="shared" si="1"/>
        <v>3150569079.5479999</v>
      </c>
    </row>
    <row r="30" spans="1:56">
      <c r="A30" s="34">
        <v>6.09</v>
      </c>
      <c r="B30" s="33" t="s">
        <v>87</v>
      </c>
      <c r="C30" s="33">
        <v>5</v>
      </c>
      <c r="D30" s="33">
        <v>19</v>
      </c>
      <c r="E30" s="33">
        <v>19</v>
      </c>
      <c r="F30" s="33">
        <v>21</v>
      </c>
      <c r="G30" s="33">
        <v>10</v>
      </c>
      <c r="H30" s="33">
        <v>15</v>
      </c>
      <c r="I30" s="33">
        <v>16</v>
      </c>
      <c r="J30" s="34">
        <v>68.22</v>
      </c>
      <c r="K30" s="33">
        <v>1716837.43</v>
      </c>
      <c r="L30" s="34">
        <f t="shared" si="0"/>
        <v>10455539.9487</v>
      </c>
      <c r="M30" s="33">
        <v>237</v>
      </c>
      <c r="N30" s="38">
        <v>6.2</v>
      </c>
      <c r="O30" s="38">
        <v>5.3</v>
      </c>
      <c r="P30" s="38">
        <v>63.9</v>
      </c>
      <c r="Q30" s="38">
        <v>25.7</v>
      </c>
      <c r="R30" s="38">
        <v>7.4</v>
      </c>
      <c r="S30" s="38">
        <v>2.2000000000000002</v>
      </c>
      <c r="T30" s="38">
        <v>0.8</v>
      </c>
      <c r="U30" s="34">
        <v>4.2699999999999996</v>
      </c>
      <c r="V30" s="38">
        <v>12.1</v>
      </c>
      <c r="W30" s="38">
        <v>35.799999999999997</v>
      </c>
      <c r="X30" s="38">
        <v>83.8</v>
      </c>
      <c r="Y30" s="38">
        <v>28.4</v>
      </c>
      <c r="Z30" s="38">
        <v>33.799999999999997</v>
      </c>
      <c r="AA30" s="38">
        <v>13.7</v>
      </c>
      <c r="AB30" s="33">
        <v>166</v>
      </c>
      <c r="AC30" s="38">
        <v>7.6</v>
      </c>
      <c r="AD30" s="62">
        <f t="shared" si="1"/>
        <v>1735619631.4842</v>
      </c>
      <c r="AE30" s="33"/>
      <c r="AF30" s="33"/>
    </row>
    <row r="31" spans="1:56" s="40" customFormat="1">
      <c r="A31" s="34">
        <v>6.09</v>
      </c>
      <c r="B31" s="33" t="s">
        <v>63</v>
      </c>
      <c r="C31" s="35">
        <v>3</v>
      </c>
      <c r="D31" s="35">
        <v>19</v>
      </c>
      <c r="E31" s="35">
        <v>28</v>
      </c>
      <c r="F31" s="35">
        <v>14</v>
      </c>
      <c r="G31" s="35">
        <v>13</v>
      </c>
      <c r="H31" s="35">
        <v>9</v>
      </c>
      <c r="I31" s="33">
        <v>14</v>
      </c>
      <c r="J31" s="34">
        <v>74.819999999999993</v>
      </c>
      <c r="K31" s="36">
        <v>2732422</v>
      </c>
      <c r="L31" s="37">
        <f t="shared" si="0"/>
        <v>16640449.98</v>
      </c>
      <c r="M31" s="33">
        <v>3.53</v>
      </c>
      <c r="N31" s="38">
        <v>7.5</v>
      </c>
      <c r="O31" s="38">
        <v>7.7</v>
      </c>
      <c r="P31" s="38">
        <v>72.099999999999994</v>
      </c>
      <c r="Q31" s="38">
        <v>24.6</v>
      </c>
      <c r="R31" s="38">
        <v>2</v>
      </c>
      <c r="S31" s="38">
        <v>1.3</v>
      </c>
      <c r="T31" s="38">
        <v>0</v>
      </c>
      <c r="U31" s="34">
        <v>3.71</v>
      </c>
      <c r="V31" s="38">
        <v>12</v>
      </c>
      <c r="W31" s="38">
        <v>36.1</v>
      </c>
      <c r="X31" s="38">
        <v>97.3</v>
      </c>
      <c r="Y31" s="38">
        <v>32.299999999999997</v>
      </c>
      <c r="Z31" s="38">
        <v>33.200000000000003</v>
      </c>
      <c r="AA31" s="38">
        <v>13.1</v>
      </c>
      <c r="AB31" s="35">
        <v>210</v>
      </c>
      <c r="AC31" s="38">
        <v>7.6</v>
      </c>
      <c r="AD31" s="39">
        <f t="shared" si="1"/>
        <v>3494494495.8000002</v>
      </c>
      <c r="AE31" s="33" t="s">
        <v>48</v>
      </c>
      <c r="AF31" s="33"/>
    </row>
    <row r="32" spans="1:56">
      <c r="A32" s="34">
        <v>6.09</v>
      </c>
      <c r="B32" s="33" t="s">
        <v>19</v>
      </c>
      <c r="C32" s="33">
        <v>7</v>
      </c>
      <c r="D32" s="33">
        <v>20</v>
      </c>
      <c r="E32" s="33">
        <v>16</v>
      </c>
      <c r="F32" s="33">
        <v>24</v>
      </c>
      <c r="G32" s="33">
        <v>13</v>
      </c>
      <c r="H32" s="33">
        <v>9</v>
      </c>
      <c r="I32" s="33">
        <v>11</v>
      </c>
      <c r="J32" s="34">
        <v>84.57</v>
      </c>
      <c r="K32" s="33">
        <v>3216598.97</v>
      </c>
      <c r="L32" s="34">
        <f t="shared" si="0"/>
        <v>19589087.727299999</v>
      </c>
      <c r="M32" s="33">
        <v>327</v>
      </c>
      <c r="N32" s="38">
        <v>8.6</v>
      </c>
      <c r="O32" s="38">
        <v>4.4000000000000004</v>
      </c>
      <c r="P32" s="38">
        <v>61.3</v>
      </c>
      <c r="Q32" s="38">
        <v>27.2</v>
      </c>
      <c r="R32" s="38">
        <v>7.8</v>
      </c>
      <c r="S32" s="38">
        <v>3.1</v>
      </c>
      <c r="T32" s="38">
        <v>0.6</v>
      </c>
      <c r="U32" s="34">
        <v>4.03</v>
      </c>
      <c r="V32" s="38">
        <v>11.9</v>
      </c>
      <c r="W32" s="38">
        <v>36.1</v>
      </c>
      <c r="X32" s="38">
        <v>89.5</v>
      </c>
      <c r="Y32" s="38">
        <v>29.5</v>
      </c>
      <c r="Z32" s="38">
        <v>33</v>
      </c>
      <c r="AA32" s="38">
        <v>13.4</v>
      </c>
      <c r="AB32" s="33">
        <v>153</v>
      </c>
      <c r="AC32" s="38">
        <v>8.5</v>
      </c>
      <c r="AD32" s="62">
        <f t="shared" si="1"/>
        <v>2997130422.2768998</v>
      </c>
      <c r="AE32" s="33"/>
      <c r="AF32" s="33"/>
    </row>
    <row r="33" spans="1:32" s="40" customFormat="1">
      <c r="A33" s="34">
        <v>6.11</v>
      </c>
      <c r="B33" s="33" t="s">
        <v>88</v>
      </c>
      <c r="C33" s="33">
        <v>11</v>
      </c>
      <c r="D33" s="33">
        <v>14</v>
      </c>
      <c r="E33" s="33">
        <v>21</v>
      </c>
      <c r="F33" s="33">
        <v>17</v>
      </c>
      <c r="G33" s="33">
        <v>15</v>
      </c>
      <c r="H33" s="33">
        <v>7</v>
      </c>
      <c r="I33" s="33">
        <v>15</v>
      </c>
      <c r="J33" s="34">
        <v>60.74</v>
      </c>
      <c r="K33" s="36">
        <v>1349096.14</v>
      </c>
      <c r="L33" s="37">
        <f t="shared" si="0"/>
        <v>8242977.4153999994</v>
      </c>
      <c r="M33" s="33">
        <v>326</v>
      </c>
      <c r="N33" s="38">
        <v>7</v>
      </c>
      <c r="O33" s="38">
        <v>4.4000000000000004</v>
      </c>
      <c r="P33" s="38">
        <v>61.4</v>
      </c>
      <c r="Q33" s="38">
        <v>28.2</v>
      </c>
      <c r="R33" s="38">
        <v>3.4</v>
      </c>
      <c r="S33" s="38">
        <v>1.4</v>
      </c>
      <c r="T33" s="38">
        <v>5.6</v>
      </c>
      <c r="U33" s="34">
        <v>3.41</v>
      </c>
      <c r="V33" s="38">
        <v>10.5</v>
      </c>
      <c r="W33" s="38">
        <v>30.5</v>
      </c>
      <c r="X33" s="38">
        <v>89.2</v>
      </c>
      <c r="Y33" s="38">
        <v>30.6</v>
      </c>
      <c r="Z33" s="38">
        <v>34.299999999999997</v>
      </c>
      <c r="AA33" s="38">
        <v>13</v>
      </c>
      <c r="AB33" s="33">
        <v>164</v>
      </c>
      <c r="AC33" s="38">
        <v>6.9</v>
      </c>
      <c r="AD33" s="39">
        <f t="shared" si="1"/>
        <v>1351848296.1255999</v>
      </c>
      <c r="AE33" s="33"/>
    </row>
    <row r="34" spans="1:32" s="40" customFormat="1">
      <c r="A34" s="34">
        <v>6.11</v>
      </c>
      <c r="B34" s="33" t="s">
        <v>88</v>
      </c>
      <c r="C34" s="35">
        <v>2</v>
      </c>
      <c r="D34" s="35">
        <v>17</v>
      </c>
      <c r="E34" s="35">
        <v>29</v>
      </c>
      <c r="F34" s="35">
        <v>11</v>
      </c>
      <c r="G34" s="35">
        <v>19</v>
      </c>
      <c r="H34" s="35">
        <v>11</v>
      </c>
      <c r="I34" s="33">
        <v>11</v>
      </c>
      <c r="J34" s="34">
        <v>70.599999999999994</v>
      </c>
      <c r="K34" s="36">
        <v>2084510.6</v>
      </c>
      <c r="L34" s="37">
        <f t="shared" ref="L34:L65" si="2">A34*K34</f>
        <v>12736359.766000001</v>
      </c>
      <c r="M34" s="33">
        <v>789</v>
      </c>
      <c r="N34" s="38">
        <v>7.2</v>
      </c>
      <c r="O34" s="38">
        <v>7.1</v>
      </c>
      <c r="P34" s="38">
        <v>73.599999999999994</v>
      </c>
      <c r="Q34" s="38">
        <v>20.7</v>
      </c>
      <c r="R34" s="38">
        <v>2.9</v>
      </c>
      <c r="S34" s="38">
        <v>1.7</v>
      </c>
      <c r="T34" s="38">
        <v>1.1000000000000001</v>
      </c>
      <c r="U34" s="34">
        <v>4.79</v>
      </c>
      <c r="V34" s="38">
        <v>11.6</v>
      </c>
      <c r="W34" s="38">
        <v>36</v>
      </c>
      <c r="X34" s="38">
        <v>75.099999999999994</v>
      </c>
      <c r="Y34" s="38">
        <v>24.3</v>
      </c>
      <c r="Z34" s="38">
        <v>32.4</v>
      </c>
      <c r="AA34" s="38">
        <v>13.3</v>
      </c>
      <c r="AB34" s="35">
        <v>339</v>
      </c>
      <c r="AC34" s="38">
        <v>7</v>
      </c>
      <c r="AD34" s="39">
        <f t="shared" ref="AD34:AD65" si="3">(L34*AB34)</f>
        <v>4317625960.6739998</v>
      </c>
      <c r="AE34" s="33"/>
      <c r="AF34" s="33"/>
    </row>
    <row r="35" spans="1:32" s="40" customFormat="1">
      <c r="A35" s="34">
        <v>6.12</v>
      </c>
      <c r="B35" s="33" t="s">
        <v>41</v>
      </c>
      <c r="C35" s="33">
        <v>2</v>
      </c>
      <c r="D35" s="33">
        <v>9</v>
      </c>
      <c r="E35" s="33">
        <v>23</v>
      </c>
      <c r="F35" s="33">
        <v>28</v>
      </c>
      <c r="G35" s="33">
        <v>20</v>
      </c>
      <c r="H35" s="33">
        <v>9</v>
      </c>
      <c r="I35" s="33">
        <v>9</v>
      </c>
      <c r="J35" s="34">
        <v>72.760000000000005</v>
      </c>
      <c r="K35" s="36">
        <v>2003205.62</v>
      </c>
      <c r="L35" s="37">
        <f t="shared" si="2"/>
        <v>12259618.394400001</v>
      </c>
      <c r="M35" s="33">
        <v>527</v>
      </c>
      <c r="N35" s="38">
        <v>8.9</v>
      </c>
      <c r="O35" s="38">
        <v>3.9</v>
      </c>
      <c r="P35" s="38">
        <v>45.7</v>
      </c>
      <c r="Q35" s="38">
        <v>42.5</v>
      </c>
      <c r="R35" s="38">
        <v>6.2</v>
      </c>
      <c r="S35" s="38">
        <v>5.3</v>
      </c>
      <c r="T35" s="38">
        <v>0.3</v>
      </c>
      <c r="U35" s="34">
        <v>3.84</v>
      </c>
      <c r="V35" s="38">
        <v>11.2</v>
      </c>
      <c r="W35" s="38">
        <v>34.1</v>
      </c>
      <c r="X35" s="38">
        <v>88.7</v>
      </c>
      <c r="Y35" s="38">
        <v>29.2</v>
      </c>
      <c r="Z35" s="38">
        <v>32.9</v>
      </c>
      <c r="AA35" s="38">
        <v>13.5</v>
      </c>
      <c r="AB35" s="33">
        <v>240</v>
      </c>
      <c r="AC35" s="38">
        <v>8.8000000000000007</v>
      </c>
      <c r="AD35" s="39">
        <f t="shared" si="3"/>
        <v>2942308414.6560001</v>
      </c>
      <c r="AE35" s="33"/>
    </row>
    <row r="36" spans="1:32" s="40" customFormat="1">
      <c r="A36" s="15">
        <v>6.12</v>
      </c>
      <c r="B36" s="32" t="s">
        <v>102</v>
      </c>
      <c r="C36" s="12">
        <v>4</v>
      </c>
      <c r="D36" s="12">
        <v>9</v>
      </c>
      <c r="E36" s="12">
        <v>23</v>
      </c>
      <c r="F36" s="12">
        <v>17</v>
      </c>
      <c r="G36" s="12">
        <v>26</v>
      </c>
      <c r="H36" s="12">
        <v>13</v>
      </c>
      <c r="I36" s="15">
        <v>8</v>
      </c>
      <c r="J36" s="15">
        <v>86.68</v>
      </c>
      <c r="K36" s="41">
        <v>4652624.41</v>
      </c>
      <c r="L36" s="37">
        <f t="shared" si="2"/>
        <v>28474061.389200002</v>
      </c>
      <c r="M36" s="12">
        <v>250</v>
      </c>
      <c r="N36" s="14">
        <v>9.1999999999999993</v>
      </c>
      <c r="O36" s="14"/>
      <c r="P36" s="14"/>
      <c r="Q36" s="14"/>
      <c r="R36" s="14"/>
      <c r="S36" s="14"/>
      <c r="T36" s="14"/>
      <c r="U36" s="15"/>
      <c r="V36" s="14"/>
      <c r="W36" s="14"/>
      <c r="X36" s="14"/>
      <c r="Y36" s="14"/>
      <c r="Z36" s="14"/>
      <c r="AA36" s="14"/>
      <c r="AB36" s="12"/>
      <c r="AC36" s="14"/>
      <c r="AD36" s="39">
        <f t="shared" si="3"/>
        <v>0</v>
      </c>
      <c r="AE36" s="32" t="s">
        <v>125</v>
      </c>
      <c r="AF36" s="32"/>
    </row>
    <row r="37" spans="1:32" s="40" customFormat="1">
      <c r="A37" s="34">
        <v>6.19</v>
      </c>
      <c r="B37" s="33" t="s">
        <v>31</v>
      </c>
      <c r="C37" s="33">
        <v>2</v>
      </c>
      <c r="D37" s="33">
        <v>10</v>
      </c>
      <c r="E37" s="33">
        <v>27</v>
      </c>
      <c r="F37" s="33">
        <v>29</v>
      </c>
      <c r="G37" s="33">
        <v>16</v>
      </c>
      <c r="H37" s="33">
        <v>9</v>
      </c>
      <c r="I37" s="33">
        <v>9</v>
      </c>
      <c r="J37" s="34">
        <v>63.35</v>
      </c>
      <c r="K37" s="36">
        <v>1504449.64</v>
      </c>
      <c r="L37" s="37">
        <f t="shared" si="2"/>
        <v>9312543.2716000006</v>
      </c>
      <c r="M37" s="33">
        <v>354</v>
      </c>
      <c r="N37" s="38">
        <v>7.8</v>
      </c>
      <c r="O37" s="38">
        <v>5.6</v>
      </c>
      <c r="P37" s="38">
        <v>70.3</v>
      </c>
      <c r="Q37" s="38">
        <v>20.5</v>
      </c>
      <c r="R37" s="38">
        <v>5.7</v>
      </c>
      <c r="S37" s="38">
        <v>3.1</v>
      </c>
      <c r="T37" s="38">
        <v>0.4</v>
      </c>
      <c r="U37" s="34">
        <v>3.83</v>
      </c>
      <c r="V37" s="38">
        <v>12</v>
      </c>
      <c r="W37" s="38">
        <v>35.9</v>
      </c>
      <c r="X37" s="38">
        <v>93.6</v>
      </c>
      <c r="Y37" s="38">
        <v>31.3</v>
      </c>
      <c r="Z37" s="38">
        <v>33.4</v>
      </c>
      <c r="AA37" s="38">
        <v>12.9</v>
      </c>
      <c r="AB37" s="33">
        <v>179</v>
      </c>
      <c r="AC37" s="38">
        <v>7.4</v>
      </c>
      <c r="AD37" s="39">
        <f t="shared" si="3"/>
        <v>1666945245.6164</v>
      </c>
      <c r="AE37" s="33"/>
    </row>
    <row r="38" spans="1:32" s="40" customFormat="1">
      <c r="A38" s="34">
        <v>6.21</v>
      </c>
      <c r="B38" s="33" t="s">
        <v>121</v>
      </c>
      <c r="C38" s="33">
        <v>3</v>
      </c>
      <c r="D38" s="33">
        <v>15</v>
      </c>
      <c r="E38" s="33">
        <v>16</v>
      </c>
      <c r="F38" s="33">
        <v>24</v>
      </c>
      <c r="G38" s="33">
        <v>21</v>
      </c>
      <c r="H38" s="33">
        <v>7</v>
      </c>
      <c r="I38" s="33">
        <v>14</v>
      </c>
      <c r="J38" s="34">
        <v>75.47</v>
      </c>
      <c r="K38" s="36">
        <v>2123507.5099999998</v>
      </c>
      <c r="L38" s="37">
        <f t="shared" si="2"/>
        <v>13186981.637099998</v>
      </c>
      <c r="M38" s="33">
        <v>443</v>
      </c>
      <c r="N38" s="38">
        <v>8.5</v>
      </c>
      <c r="O38" s="38">
        <v>7.2</v>
      </c>
      <c r="P38" s="38">
        <v>62.8</v>
      </c>
      <c r="Q38" s="38">
        <v>29</v>
      </c>
      <c r="R38" s="38">
        <v>5.8</v>
      </c>
      <c r="S38" s="38">
        <v>2.4</v>
      </c>
      <c r="T38" s="38">
        <v>0</v>
      </c>
      <c r="U38" s="34">
        <v>3.79</v>
      </c>
      <c r="V38" s="38">
        <v>11.6</v>
      </c>
      <c r="W38" s="38">
        <v>34.200000000000003</v>
      </c>
      <c r="X38" s="38">
        <v>90.1</v>
      </c>
      <c r="Y38" s="38">
        <v>30.6</v>
      </c>
      <c r="Z38" s="38">
        <v>34</v>
      </c>
      <c r="AA38" s="38">
        <v>13.3</v>
      </c>
      <c r="AB38" s="33">
        <v>201</v>
      </c>
      <c r="AC38" s="38">
        <v>8.1999999999999993</v>
      </c>
      <c r="AD38" s="39">
        <f t="shared" si="3"/>
        <v>2650583309.0570998</v>
      </c>
      <c r="AE38" s="33"/>
    </row>
    <row r="39" spans="1:32" s="40" customFormat="1">
      <c r="A39" s="34">
        <v>6.22</v>
      </c>
      <c r="B39" s="33" t="s">
        <v>41</v>
      </c>
      <c r="C39" s="33">
        <v>7</v>
      </c>
      <c r="D39" s="33">
        <v>10</v>
      </c>
      <c r="E39" s="33">
        <v>21</v>
      </c>
      <c r="F39" s="33">
        <v>22</v>
      </c>
      <c r="G39" s="33">
        <v>16</v>
      </c>
      <c r="H39" s="33">
        <v>12</v>
      </c>
      <c r="I39" s="33">
        <v>12</v>
      </c>
      <c r="J39" s="34">
        <v>60.4</v>
      </c>
      <c r="K39" s="36">
        <v>1239107.05</v>
      </c>
      <c r="L39" s="37">
        <f t="shared" si="2"/>
        <v>7707245.8509999998</v>
      </c>
      <c r="M39" s="33">
        <v>360</v>
      </c>
      <c r="N39" s="38">
        <v>8.9</v>
      </c>
      <c r="O39" s="38">
        <v>4.0999999999999996</v>
      </c>
      <c r="P39" s="38">
        <v>64.5</v>
      </c>
      <c r="Q39" s="38">
        <v>24.5</v>
      </c>
      <c r="R39" s="38">
        <v>6.7</v>
      </c>
      <c r="S39" s="38">
        <v>3</v>
      </c>
      <c r="T39" s="38">
        <v>1.3</v>
      </c>
      <c r="U39" s="34">
        <v>3.94</v>
      </c>
      <c r="V39" s="38">
        <v>10.4</v>
      </c>
      <c r="W39" s="38">
        <v>31.7</v>
      </c>
      <c r="X39" s="38">
        <v>80.3</v>
      </c>
      <c r="Y39" s="38">
        <v>26.4</v>
      </c>
      <c r="Z39" s="38">
        <v>32.9</v>
      </c>
      <c r="AA39" s="38">
        <v>14</v>
      </c>
      <c r="AB39" s="33">
        <v>173</v>
      </c>
      <c r="AC39" s="38">
        <v>8.9</v>
      </c>
      <c r="AD39" s="39">
        <f t="shared" si="3"/>
        <v>1333353532.223</v>
      </c>
      <c r="AE39" s="33"/>
    </row>
    <row r="40" spans="1:32" s="40" customFormat="1">
      <c r="A40" s="15">
        <v>6.26</v>
      </c>
      <c r="B40" s="32" t="s">
        <v>87</v>
      </c>
      <c r="C40" s="12"/>
      <c r="D40" s="12"/>
      <c r="E40" s="12"/>
      <c r="F40" s="12"/>
      <c r="G40" s="12"/>
      <c r="H40" s="12"/>
      <c r="I40" s="68"/>
      <c r="J40" s="15">
        <v>55.53</v>
      </c>
      <c r="K40" s="41">
        <v>1241502.3899999999</v>
      </c>
      <c r="L40" s="37">
        <f t="shared" si="2"/>
        <v>7771804.9613999994</v>
      </c>
      <c r="M40" s="12"/>
      <c r="N40" s="14"/>
      <c r="O40" s="14"/>
      <c r="P40" s="14"/>
      <c r="Q40" s="14"/>
      <c r="R40" s="14"/>
      <c r="S40" s="14"/>
      <c r="T40" s="14"/>
      <c r="U40" s="15"/>
      <c r="V40" s="14"/>
      <c r="W40" s="14"/>
      <c r="X40" s="14"/>
      <c r="Y40" s="14"/>
      <c r="Z40" s="14"/>
      <c r="AA40" s="14"/>
      <c r="AB40" s="12"/>
      <c r="AC40" s="14"/>
      <c r="AD40" s="39">
        <f t="shared" si="3"/>
        <v>0</v>
      </c>
      <c r="AE40" s="32"/>
      <c r="AF40" s="32"/>
    </row>
    <row r="41" spans="1:32" s="40" customFormat="1">
      <c r="A41" s="34">
        <v>6.27</v>
      </c>
      <c r="B41" s="44" t="s">
        <v>99</v>
      </c>
      <c r="C41" s="33">
        <v>0</v>
      </c>
      <c r="D41" s="33">
        <v>14</v>
      </c>
      <c r="E41" s="33">
        <v>19</v>
      </c>
      <c r="F41" s="33">
        <v>26</v>
      </c>
      <c r="G41" s="33">
        <v>20</v>
      </c>
      <c r="H41" s="33">
        <v>12</v>
      </c>
      <c r="I41" s="33">
        <v>9</v>
      </c>
      <c r="J41" s="34">
        <v>75.73</v>
      </c>
      <c r="K41" s="36">
        <v>2255352.36</v>
      </c>
      <c r="L41" s="37">
        <f t="shared" si="2"/>
        <v>14141059.297199998</v>
      </c>
      <c r="M41" s="33">
        <v>577</v>
      </c>
      <c r="N41" s="38">
        <v>7</v>
      </c>
      <c r="O41" s="38">
        <v>5.7</v>
      </c>
      <c r="P41" s="38">
        <v>63.1</v>
      </c>
      <c r="Q41" s="38">
        <v>16.899999999999999</v>
      </c>
      <c r="R41" s="38">
        <v>7.8</v>
      </c>
      <c r="S41" s="38">
        <v>0.7</v>
      </c>
      <c r="T41" s="38">
        <v>11.5</v>
      </c>
      <c r="U41" s="34">
        <v>4.3600000000000003</v>
      </c>
      <c r="V41" s="38">
        <v>11.2</v>
      </c>
      <c r="W41" s="38">
        <v>33.9</v>
      </c>
      <c r="X41" s="38">
        <v>77.8</v>
      </c>
      <c r="Y41" s="38">
        <v>25.8</v>
      </c>
      <c r="Z41" s="38">
        <v>33.1</v>
      </c>
      <c r="AA41" s="38">
        <v>12.3</v>
      </c>
      <c r="AB41" s="33">
        <v>256</v>
      </c>
      <c r="AC41" s="38">
        <v>7.2</v>
      </c>
      <c r="AD41" s="39">
        <f t="shared" si="3"/>
        <v>3620111180.0831995</v>
      </c>
      <c r="AE41" s="33"/>
    </row>
    <row r="42" spans="1:32" s="40" customFormat="1">
      <c r="A42" s="15">
        <v>6.28</v>
      </c>
      <c r="B42" s="32" t="s">
        <v>87</v>
      </c>
      <c r="C42" s="12">
        <v>7</v>
      </c>
      <c r="D42" s="12">
        <v>12</v>
      </c>
      <c r="E42" s="12">
        <v>28</v>
      </c>
      <c r="F42" s="12">
        <v>16</v>
      </c>
      <c r="G42" s="12">
        <v>13</v>
      </c>
      <c r="H42" s="12">
        <v>8</v>
      </c>
      <c r="I42" s="15">
        <v>17</v>
      </c>
      <c r="J42" s="15">
        <v>75.150000000000006</v>
      </c>
      <c r="K42" s="41">
        <v>2735815.86</v>
      </c>
      <c r="L42" s="37">
        <f t="shared" si="2"/>
        <v>17180923.6008</v>
      </c>
      <c r="M42" s="12">
        <v>649</v>
      </c>
      <c r="N42" s="14">
        <v>7.1</v>
      </c>
      <c r="O42" s="14"/>
      <c r="P42" s="14"/>
      <c r="Q42" s="14"/>
      <c r="R42" s="14"/>
      <c r="S42" s="14"/>
      <c r="T42" s="14"/>
      <c r="U42" s="15"/>
      <c r="V42" s="14"/>
      <c r="W42" s="14"/>
      <c r="X42" s="14"/>
      <c r="Y42" s="14"/>
      <c r="Z42" s="14"/>
      <c r="AA42" s="14"/>
      <c r="AB42" s="12"/>
      <c r="AC42" s="14"/>
      <c r="AD42" s="39">
        <f t="shared" si="3"/>
        <v>0</v>
      </c>
      <c r="AE42" s="32"/>
      <c r="AF42" s="32"/>
    </row>
    <row r="43" spans="1:32" s="40" customFormat="1">
      <c r="A43" s="15">
        <v>6.32</v>
      </c>
      <c r="B43" s="32" t="s">
        <v>49</v>
      </c>
      <c r="C43" s="12">
        <v>19</v>
      </c>
      <c r="D43" s="12">
        <v>7</v>
      </c>
      <c r="E43" s="12">
        <v>19</v>
      </c>
      <c r="F43" s="12">
        <v>18</v>
      </c>
      <c r="G43" s="12">
        <v>11</v>
      </c>
      <c r="H43" s="12">
        <v>11</v>
      </c>
      <c r="I43" s="15">
        <v>15</v>
      </c>
      <c r="J43" s="15">
        <v>65.930000000000007</v>
      </c>
      <c r="K43" s="41">
        <v>1921980.34</v>
      </c>
      <c r="L43" s="37">
        <f t="shared" si="2"/>
        <v>12146915.7488</v>
      </c>
      <c r="M43" s="12">
        <v>340</v>
      </c>
      <c r="N43" s="14">
        <v>8.3000000000000007</v>
      </c>
      <c r="O43" s="14"/>
      <c r="P43" s="14"/>
      <c r="Q43" s="14"/>
      <c r="R43" s="14"/>
      <c r="S43" s="14"/>
      <c r="T43" s="14"/>
      <c r="U43" s="15"/>
      <c r="V43" s="14"/>
      <c r="W43" s="14"/>
      <c r="X43" s="14"/>
      <c r="Y43" s="14"/>
      <c r="Z43" s="14"/>
      <c r="AA43" s="14"/>
      <c r="AB43" s="12"/>
      <c r="AC43" s="14"/>
      <c r="AD43" s="39">
        <f t="shared" si="3"/>
        <v>0</v>
      </c>
      <c r="AE43" s="32"/>
      <c r="AF43" s="32"/>
    </row>
    <row r="44" spans="1:32" s="40" customFormat="1">
      <c r="A44" s="34">
        <v>6.37</v>
      </c>
      <c r="B44" s="33" t="s">
        <v>63</v>
      </c>
      <c r="C44" s="33">
        <v>3</v>
      </c>
      <c r="D44" s="33">
        <v>15</v>
      </c>
      <c r="E44" s="33">
        <v>24</v>
      </c>
      <c r="F44" s="33">
        <v>21</v>
      </c>
      <c r="G44" s="33">
        <v>11</v>
      </c>
      <c r="H44" s="33">
        <v>8</v>
      </c>
      <c r="I44" s="33">
        <v>18</v>
      </c>
      <c r="J44" s="34">
        <v>68</v>
      </c>
      <c r="K44" s="36">
        <v>1623641.56</v>
      </c>
      <c r="L44" s="37">
        <f t="shared" si="2"/>
        <v>10342596.737200001</v>
      </c>
      <c r="M44" s="33">
        <v>242</v>
      </c>
      <c r="N44" s="38">
        <v>7.7</v>
      </c>
      <c r="O44" s="38">
        <v>6</v>
      </c>
      <c r="P44" s="38">
        <v>74.099999999999994</v>
      </c>
      <c r="Q44" s="38">
        <v>18.399999999999999</v>
      </c>
      <c r="R44" s="38">
        <v>5.9</v>
      </c>
      <c r="S44" s="38">
        <v>1.5</v>
      </c>
      <c r="T44" s="38">
        <v>0.1</v>
      </c>
      <c r="U44" s="34">
        <v>3.14</v>
      </c>
      <c r="V44" s="38">
        <v>9.9</v>
      </c>
      <c r="W44" s="38">
        <v>29.4</v>
      </c>
      <c r="X44" s="38">
        <v>93.8</v>
      </c>
      <c r="Y44" s="38">
        <v>31.6</v>
      </c>
      <c r="Z44" s="38">
        <v>33.6</v>
      </c>
      <c r="AA44" s="38">
        <v>13.5</v>
      </c>
      <c r="AB44" s="33">
        <v>145</v>
      </c>
      <c r="AC44" s="38">
        <v>7.9</v>
      </c>
      <c r="AD44" s="39">
        <f t="shared" si="3"/>
        <v>1499676526.8940003</v>
      </c>
      <c r="AE44" s="33"/>
    </row>
    <row r="45" spans="1:32" s="40" customFormat="1">
      <c r="A45" s="34">
        <v>6.37</v>
      </c>
      <c r="B45" s="33" t="s">
        <v>121</v>
      </c>
      <c r="C45" s="33">
        <v>7</v>
      </c>
      <c r="D45" s="33">
        <v>12</v>
      </c>
      <c r="E45" s="33">
        <v>17</v>
      </c>
      <c r="F45" s="33">
        <v>25</v>
      </c>
      <c r="G45" s="33">
        <v>15</v>
      </c>
      <c r="H45" s="33">
        <v>12</v>
      </c>
      <c r="I45" s="33">
        <v>12</v>
      </c>
      <c r="J45" s="34">
        <v>83.65</v>
      </c>
      <c r="K45" s="36">
        <v>3079919.69</v>
      </c>
      <c r="L45" s="37">
        <f t="shared" si="2"/>
        <v>19619088.425299998</v>
      </c>
      <c r="M45" s="33">
        <v>376</v>
      </c>
      <c r="N45" s="38">
        <v>7.4</v>
      </c>
      <c r="O45" s="38">
        <v>5.6</v>
      </c>
      <c r="P45" s="38">
        <v>59.8</v>
      </c>
      <c r="Q45" s="38">
        <v>32.4</v>
      </c>
      <c r="R45" s="38">
        <v>3.3</v>
      </c>
      <c r="S45" s="38">
        <v>1</v>
      </c>
      <c r="T45" s="38">
        <v>3.5</v>
      </c>
      <c r="U45" s="34">
        <v>4.12</v>
      </c>
      <c r="V45" s="38">
        <v>12</v>
      </c>
      <c r="W45" s="38">
        <v>36</v>
      </c>
      <c r="X45" s="38">
        <v>87.2</v>
      </c>
      <c r="Y45" s="38">
        <v>29.2</v>
      </c>
      <c r="Z45" s="38">
        <v>33.5</v>
      </c>
      <c r="AA45" s="38">
        <v>14.2</v>
      </c>
      <c r="AB45" s="33">
        <v>170</v>
      </c>
      <c r="AC45" s="38">
        <v>8.4</v>
      </c>
      <c r="AD45" s="39">
        <f t="shared" si="3"/>
        <v>3335245032.3009996</v>
      </c>
      <c r="AE45" s="33"/>
    </row>
    <row r="46" spans="1:32">
      <c r="A46" s="34">
        <v>6.38</v>
      </c>
      <c r="B46" s="33" t="s">
        <v>104</v>
      </c>
      <c r="C46" s="33">
        <v>12</v>
      </c>
      <c r="D46" s="33">
        <v>25</v>
      </c>
      <c r="E46" s="33">
        <v>11</v>
      </c>
      <c r="F46" s="33">
        <v>17</v>
      </c>
      <c r="G46" s="33">
        <v>12</v>
      </c>
      <c r="H46" s="33">
        <v>7</v>
      </c>
      <c r="I46" s="33">
        <v>18</v>
      </c>
      <c r="J46" s="34">
        <v>68.09</v>
      </c>
      <c r="K46" s="33">
        <v>1673657.63</v>
      </c>
      <c r="L46" s="34">
        <f t="shared" si="2"/>
        <v>10677935.679399999</v>
      </c>
      <c r="M46" s="33">
        <v>449</v>
      </c>
      <c r="N46" s="38">
        <v>7.6</v>
      </c>
      <c r="O46" s="38">
        <v>7.6</v>
      </c>
      <c r="P46" s="38">
        <v>28.8</v>
      </c>
      <c r="Q46" s="38">
        <v>20.9</v>
      </c>
      <c r="R46" s="38">
        <v>8</v>
      </c>
      <c r="S46" s="38">
        <v>4.5999999999999996</v>
      </c>
      <c r="T46" s="38">
        <v>37.700000000000003</v>
      </c>
      <c r="U46" s="34">
        <v>3.93</v>
      </c>
      <c r="V46" s="38">
        <v>8.3000000000000007</v>
      </c>
      <c r="W46" s="38">
        <v>27.8</v>
      </c>
      <c r="X46" s="38">
        <v>70.7</v>
      </c>
      <c r="Y46" s="38">
        <v>21.1</v>
      </c>
      <c r="Z46" s="38">
        <v>29.8</v>
      </c>
      <c r="AA46" s="38">
        <v>20.3</v>
      </c>
      <c r="AB46" s="33">
        <v>314</v>
      </c>
      <c r="AC46" s="38">
        <v>8.1999999999999993</v>
      </c>
      <c r="AD46" s="62">
        <f t="shared" si="3"/>
        <v>3352871803.3315997</v>
      </c>
      <c r="AE46" s="33"/>
      <c r="AF46" s="33"/>
    </row>
    <row r="47" spans="1:32" s="40" customFormat="1">
      <c r="A47" s="34">
        <v>6.39</v>
      </c>
      <c r="B47" s="33" t="s">
        <v>20</v>
      </c>
      <c r="C47" s="33">
        <v>4</v>
      </c>
      <c r="D47" s="33">
        <v>17</v>
      </c>
      <c r="E47" s="33">
        <v>22</v>
      </c>
      <c r="F47" s="33">
        <v>24</v>
      </c>
      <c r="G47" s="33">
        <v>15</v>
      </c>
      <c r="H47" s="33">
        <v>6</v>
      </c>
      <c r="I47" s="33">
        <v>13</v>
      </c>
      <c r="J47" s="34">
        <v>68.33</v>
      </c>
      <c r="K47" s="36">
        <v>1711215.09</v>
      </c>
      <c r="L47" s="37">
        <f t="shared" si="2"/>
        <v>10934664.425100001</v>
      </c>
      <c r="M47" s="33">
        <v>331</v>
      </c>
      <c r="N47" s="38">
        <v>8.9</v>
      </c>
      <c r="O47" s="38">
        <v>5.8</v>
      </c>
      <c r="P47" s="38">
        <v>64.599999999999994</v>
      </c>
      <c r="Q47" s="38">
        <v>19.8</v>
      </c>
      <c r="R47" s="38">
        <v>7.1</v>
      </c>
      <c r="S47" s="38">
        <v>2.6</v>
      </c>
      <c r="T47" s="38">
        <v>5.9</v>
      </c>
      <c r="U47" s="34">
        <v>3.95</v>
      </c>
      <c r="V47" s="38">
        <v>12.2</v>
      </c>
      <c r="W47" s="38">
        <v>35.4</v>
      </c>
      <c r="X47" s="38">
        <v>89.6</v>
      </c>
      <c r="Y47" s="38">
        <v>30.9</v>
      </c>
      <c r="Z47" s="38">
        <v>34.5</v>
      </c>
      <c r="AA47" s="38">
        <v>12.5</v>
      </c>
      <c r="AB47" s="33">
        <v>142</v>
      </c>
      <c r="AC47" s="38">
        <v>8.8000000000000007</v>
      </c>
      <c r="AD47" s="39">
        <f t="shared" si="3"/>
        <v>1552722348.3642001</v>
      </c>
      <c r="AE47" s="33"/>
    </row>
    <row r="48" spans="1:32" s="40" customFormat="1">
      <c r="A48" s="34">
        <v>6.42</v>
      </c>
      <c r="B48" s="33" t="s">
        <v>88</v>
      </c>
      <c r="C48" s="33">
        <v>8</v>
      </c>
      <c r="D48" s="33">
        <v>22</v>
      </c>
      <c r="E48" s="33">
        <v>16</v>
      </c>
      <c r="F48" s="33">
        <v>13</v>
      </c>
      <c r="G48" s="33">
        <v>15</v>
      </c>
      <c r="H48" s="33">
        <v>3</v>
      </c>
      <c r="I48" s="33">
        <v>23</v>
      </c>
      <c r="J48" s="34">
        <v>62.93</v>
      </c>
      <c r="K48" s="36">
        <v>1455164.63</v>
      </c>
      <c r="L48" s="37">
        <f t="shared" si="2"/>
        <v>9342156.9245999996</v>
      </c>
      <c r="M48" s="33">
        <v>272</v>
      </c>
      <c r="N48" s="38">
        <v>7.8</v>
      </c>
      <c r="O48" s="38">
        <v>3.2</v>
      </c>
      <c r="P48" s="38">
        <v>42.5</v>
      </c>
      <c r="Q48" s="38">
        <v>45.7</v>
      </c>
      <c r="R48" s="38">
        <v>7.1</v>
      </c>
      <c r="S48" s="38">
        <v>4.5999999999999996</v>
      </c>
      <c r="T48" s="38">
        <v>0.1</v>
      </c>
      <c r="U48" s="34">
        <v>3.12</v>
      </c>
      <c r="V48" s="38">
        <v>9.5</v>
      </c>
      <c r="W48" s="38">
        <v>28.9</v>
      </c>
      <c r="X48" s="38">
        <v>92.6</v>
      </c>
      <c r="Y48" s="38">
        <v>30.5</v>
      </c>
      <c r="Z48" s="38">
        <v>32.9</v>
      </c>
      <c r="AA48" s="38">
        <v>14</v>
      </c>
      <c r="AB48" s="33">
        <v>171</v>
      </c>
      <c r="AC48" s="38">
        <v>7.8</v>
      </c>
      <c r="AD48" s="39">
        <f t="shared" si="3"/>
        <v>1597508834.1065998</v>
      </c>
      <c r="AE48" s="33" t="s">
        <v>48</v>
      </c>
    </row>
    <row r="49" spans="1:32" s="40" customFormat="1">
      <c r="A49" s="34">
        <v>6.43</v>
      </c>
      <c r="B49" s="33" t="s">
        <v>130</v>
      </c>
      <c r="C49" s="33">
        <v>4</v>
      </c>
      <c r="D49" s="33">
        <v>16</v>
      </c>
      <c r="E49" s="33">
        <v>9</v>
      </c>
      <c r="F49" s="33">
        <v>33</v>
      </c>
      <c r="G49" s="33">
        <v>18</v>
      </c>
      <c r="H49" s="33">
        <v>8</v>
      </c>
      <c r="I49" s="33">
        <v>12</v>
      </c>
      <c r="J49" s="34">
        <v>67.59</v>
      </c>
      <c r="K49" s="36">
        <v>1581753.66</v>
      </c>
      <c r="L49" s="37">
        <f t="shared" si="2"/>
        <v>10170676.033799998</v>
      </c>
      <c r="M49" s="33">
        <v>125</v>
      </c>
      <c r="N49" s="38">
        <v>9.5</v>
      </c>
      <c r="O49" s="38">
        <v>4</v>
      </c>
      <c r="P49" s="38">
        <v>61.4</v>
      </c>
      <c r="Q49" s="38">
        <v>28.2</v>
      </c>
      <c r="R49" s="38">
        <v>7.3</v>
      </c>
      <c r="S49" s="38">
        <v>2.9</v>
      </c>
      <c r="T49" s="38">
        <v>0.2</v>
      </c>
      <c r="U49" s="34">
        <v>3.55</v>
      </c>
      <c r="V49" s="38">
        <v>10.8</v>
      </c>
      <c r="W49" s="38">
        <v>32.4</v>
      </c>
      <c r="X49" s="38">
        <v>91.3</v>
      </c>
      <c r="Y49" s="38">
        <v>30.5</v>
      </c>
      <c r="Z49" s="38">
        <v>33.4</v>
      </c>
      <c r="AA49" s="38">
        <v>13.2</v>
      </c>
      <c r="AB49" s="33">
        <v>60</v>
      </c>
      <c r="AC49" s="38">
        <v>9.5</v>
      </c>
      <c r="AD49" s="39">
        <f t="shared" si="3"/>
        <v>610240562.02799988</v>
      </c>
      <c r="AE49" s="33"/>
    </row>
    <row r="50" spans="1:32" s="40" customFormat="1">
      <c r="A50" s="34">
        <v>6.43</v>
      </c>
      <c r="B50" s="33" t="s">
        <v>121</v>
      </c>
      <c r="C50" s="33">
        <v>5</v>
      </c>
      <c r="D50" s="33">
        <v>17</v>
      </c>
      <c r="E50" s="33">
        <v>18</v>
      </c>
      <c r="F50" s="33">
        <v>18</v>
      </c>
      <c r="G50" s="33">
        <v>18</v>
      </c>
      <c r="H50" s="33">
        <v>5</v>
      </c>
      <c r="I50" s="33">
        <v>19</v>
      </c>
      <c r="J50" s="34">
        <v>76.98</v>
      </c>
      <c r="K50" s="36">
        <v>2504486</v>
      </c>
      <c r="L50" s="37">
        <f t="shared" si="2"/>
        <v>16103844.979999999</v>
      </c>
      <c r="M50" s="33">
        <v>339</v>
      </c>
      <c r="N50" s="38">
        <v>7.3</v>
      </c>
      <c r="O50" s="38">
        <v>7.2</v>
      </c>
      <c r="P50" s="38">
        <v>61.2</v>
      </c>
      <c r="Q50" s="38">
        <v>29</v>
      </c>
      <c r="R50" s="38">
        <v>4.9000000000000004</v>
      </c>
      <c r="S50" s="38">
        <v>4.8</v>
      </c>
      <c r="T50" s="38">
        <v>0.1</v>
      </c>
      <c r="U50" s="34">
        <v>3.58</v>
      </c>
      <c r="V50" s="38">
        <v>10.9</v>
      </c>
      <c r="W50" s="38">
        <v>33.299999999999997</v>
      </c>
      <c r="X50" s="38">
        <v>92.9</v>
      </c>
      <c r="Y50" s="38">
        <v>30.3</v>
      </c>
      <c r="Z50" s="38">
        <v>32.6</v>
      </c>
      <c r="AA50" s="38">
        <v>14.8</v>
      </c>
      <c r="AB50" s="33">
        <v>234</v>
      </c>
      <c r="AC50" s="38">
        <v>7.6</v>
      </c>
      <c r="AD50" s="39">
        <f t="shared" si="3"/>
        <v>3768299725.3199997</v>
      </c>
      <c r="AE50" s="33"/>
    </row>
    <row r="51" spans="1:32">
      <c r="A51" s="34">
        <v>6.51</v>
      </c>
      <c r="B51" s="33" t="s">
        <v>42</v>
      </c>
      <c r="C51" s="33">
        <v>0</v>
      </c>
      <c r="D51" s="33">
        <v>15</v>
      </c>
      <c r="E51" s="33">
        <v>22</v>
      </c>
      <c r="F51" s="33">
        <v>25</v>
      </c>
      <c r="G51" s="33">
        <v>13</v>
      </c>
      <c r="H51" s="33">
        <v>13</v>
      </c>
      <c r="I51" s="33">
        <v>12</v>
      </c>
      <c r="J51" s="34">
        <v>78.17</v>
      </c>
      <c r="K51" s="36">
        <v>3018998.7</v>
      </c>
      <c r="L51" s="37">
        <f t="shared" si="2"/>
        <v>19653681.537</v>
      </c>
      <c r="M51" s="33">
        <v>248</v>
      </c>
      <c r="N51" s="38">
        <v>8.3000000000000007</v>
      </c>
      <c r="O51" s="38">
        <v>4.7</v>
      </c>
      <c r="P51" s="38">
        <v>29.6</v>
      </c>
      <c r="Q51" s="38">
        <v>22.6</v>
      </c>
      <c r="R51" s="38">
        <v>7.6</v>
      </c>
      <c r="S51" s="38">
        <v>0.7</v>
      </c>
      <c r="T51" s="38">
        <v>39.5</v>
      </c>
      <c r="U51" s="34">
        <v>3.76</v>
      </c>
      <c r="V51" s="38">
        <v>11.8</v>
      </c>
      <c r="W51" s="38">
        <v>34.5</v>
      </c>
      <c r="X51" s="38">
        <v>91.9</v>
      </c>
      <c r="Y51" s="38">
        <v>31.4</v>
      </c>
      <c r="Z51" s="38">
        <v>34.200000000000003</v>
      </c>
      <c r="AA51" s="38">
        <v>12.7</v>
      </c>
      <c r="AB51" s="33">
        <v>114</v>
      </c>
      <c r="AC51" s="38">
        <v>8.6999999999999993</v>
      </c>
      <c r="AD51" s="39">
        <f t="shared" si="3"/>
        <v>2240519695.2179999</v>
      </c>
    </row>
    <row r="52" spans="1:32" s="40" customFormat="1">
      <c r="A52" s="34">
        <v>6.52</v>
      </c>
      <c r="B52" s="33" t="s">
        <v>130</v>
      </c>
      <c r="C52" s="33">
        <v>0</v>
      </c>
      <c r="D52" s="33">
        <v>8</v>
      </c>
      <c r="E52" s="33">
        <v>17</v>
      </c>
      <c r="F52" s="33">
        <v>35</v>
      </c>
      <c r="G52" s="33">
        <v>24</v>
      </c>
      <c r="H52" s="33">
        <v>8</v>
      </c>
      <c r="I52" s="33">
        <v>8</v>
      </c>
      <c r="J52" s="34">
        <v>78.510000000000005</v>
      </c>
      <c r="K52" s="36">
        <v>3023362.91</v>
      </c>
      <c r="L52" s="37">
        <f t="shared" si="2"/>
        <v>19712326.1732</v>
      </c>
      <c r="M52" s="33">
        <v>488</v>
      </c>
      <c r="N52" s="38">
        <v>6.5</v>
      </c>
      <c r="O52" s="38">
        <v>7</v>
      </c>
      <c r="P52" s="38">
        <v>77.3</v>
      </c>
      <c r="Q52" s="38">
        <v>8.6</v>
      </c>
      <c r="R52" s="38">
        <v>8.5</v>
      </c>
      <c r="S52" s="38">
        <v>1.8</v>
      </c>
      <c r="T52" s="38">
        <v>3.8</v>
      </c>
      <c r="U52" s="34">
        <v>3.55</v>
      </c>
      <c r="V52" s="38">
        <v>10.8</v>
      </c>
      <c r="W52" s="38">
        <v>32.299999999999997</v>
      </c>
      <c r="X52" s="38">
        <v>91</v>
      </c>
      <c r="Y52" s="38">
        <v>30.4</v>
      </c>
      <c r="Z52" s="38">
        <v>33.299999999999997</v>
      </c>
      <c r="AA52" s="38">
        <v>13</v>
      </c>
      <c r="AB52" s="33">
        <v>216</v>
      </c>
      <c r="AC52" s="38">
        <v>6.5</v>
      </c>
      <c r="AD52" s="39">
        <f t="shared" si="3"/>
        <v>4257862453.4112</v>
      </c>
      <c r="AE52" s="33"/>
    </row>
    <row r="53" spans="1:32" s="40" customFormat="1">
      <c r="A53" s="34">
        <v>6.53</v>
      </c>
      <c r="B53" s="33" t="s">
        <v>0</v>
      </c>
      <c r="C53" s="35">
        <v>1</v>
      </c>
      <c r="D53" s="35">
        <v>19</v>
      </c>
      <c r="E53" s="35">
        <v>24</v>
      </c>
      <c r="F53" s="35">
        <v>19</v>
      </c>
      <c r="G53" s="35">
        <v>9</v>
      </c>
      <c r="H53" s="35">
        <v>5</v>
      </c>
      <c r="I53" s="33">
        <v>23</v>
      </c>
      <c r="J53" s="34">
        <v>58.33</v>
      </c>
      <c r="K53" s="36">
        <v>1212853.06</v>
      </c>
      <c r="L53" s="37">
        <f t="shared" si="2"/>
        <v>7919930.4818000011</v>
      </c>
      <c r="M53" s="33">
        <v>582</v>
      </c>
      <c r="N53" s="38">
        <v>6.3</v>
      </c>
      <c r="O53" s="38">
        <v>5.3</v>
      </c>
      <c r="P53" s="38">
        <v>46</v>
      </c>
      <c r="Q53" s="38">
        <v>36.9</v>
      </c>
      <c r="R53" s="38">
        <v>3</v>
      </c>
      <c r="S53" s="38">
        <v>12.8</v>
      </c>
      <c r="T53" s="38">
        <v>1.3</v>
      </c>
      <c r="U53" s="34">
        <v>4.33</v>
      </c>
      <c r="V53" s="38">
        <v>11.7</v>
      </c>
      <c r="W53" s="38">
        <v>35.700000000000003</v>
      </c>
      <c r="X53" s="38">
        <v>82.3</v>
      </c>
      <c r="Y53" s="38">
        <v>27.1</v>
      </c>
      <c r="Z53" s="38">
        <v>32.9</v>
      </c>
      <c r="AA53" s="38">
        <v>12.5</v>
      </c>
      <c r="AB53" s="35">
        <v>285</v>
      </c>
      <c r="AC53" s="38">
        <v>6.5</v>
      </c>
      <c r="AD53" s="39">
        <f t="shared" si="3"/>
        <v>2257180187.3130002</v>
      </c>
      <c r="AE53" s="33"/>
      <c r="AF53" s="33"/>
    </row>
    <row r="54" spans="1:32" s="40" customFormat="1">
      <c r="A54" s="34">
        <v>6.53</v>
      </c>
      <c r="B54" s="33" t="s">
        <v>88</v>
      </c>
      <c r="C54" s="33">
        <v>4</v>
      </c>
      <c r="D54" s="33">
        <v>23</v>
      </c>
      <c r="E54" s="33">
        <v>19</v>
      </c>
      <c r="F54" s="33">
        <v>18</v>
      </c>
      <c r="G54" s="33">
        <v>6</v>
      </c>
      <c r="H54" s="33">
        <v>11</v>
      </c>
      <c r="I54" s="33">
        <v>19</v>
      </c>
      <c r="J54" s="34">
        <v>77.150000000000006</v>
      </c>
      <c r="K54" s="36">
        <v>2643351.77</v>
      </c>
      <c r="L54" s="37">
        <f t="shared" si="2"/>
        <v>17261087.0581</v>
      </c>
      <c r="M54" s="33">
        <v>154</v>
      </c>
      <c r="N54" s="38">
        <v>9.9</v>
      </c>
      <c r="O54" s="38">
        <v>6.2</v>
      </c>
      <c r="P54" s="38">
        <v>70.3</v>
      </c>
      <c r="Q54" s="38">
        <v>19.399999999999999</v>
      </c>
      <c r="R54" s="38">
        <v>7</v>
      </c>
      <c r="S54" s="38">
        <v>2</v>
      </c>
      <c r="T54" s="38">
        <v>1.3</v>
      </c>
      <c r="U54" s="34">
        <v>3.6</v>
      </c>
      <c r="V54" s="38">
        <v>10.199999999999999</v>
      </c>
      <c r="W54" s="38">
        <v>31.4</v>
      </c>
      <c r="X54" s="38">
        <v>87.3</v>
      </c>
      <c r="Y54" s="38">
        <v>28.3</v>
      </c>
      <c r="Z54" s="38">
        <v>32.4</v>
      </c>
      <c r="AA54" s="38">
        <v>13.4</v>
      </c>
      <c r="AB54" s="33">
        <v>83</v>
      </c>
      <c r="AC54" s="38">
        <v>9.6</v>
      </c>
      <c r="AD54" s="39">
        <f t="shared" si="3"/>
        <v>1432670225.8223</v>
      </c>
      <c r="AE54" s="33"/>
    </row>
    <row r="55" spans="1:32" s="40" customFormat="1">
      <c r="A55" s="34">
        <v>6.54</v>
      </c>
      <c r="B55" s="33" t="s">
        <v>88</v>
      </c>
      <c r="C55" s="33">
        <v>6</v>
      </c>
      <c r="D55" s="33">
        <v>15</v>
      </c>
      <c r="E55" s="33">
        <v>17</v>
      </c>
      <c r="F55" s="33">
        <v>18</v>
      </c>
      <c r="G55" s="33">
        <v>18</v>
      </c>
      <c r="H55" s="33">
        <v>12</v>
      </c>
      <c r="I55" s="33">
        <v>14</v>
      </c>
      <c r="J55" s="34">
        <v>70.22</v>
      </c>
      <c r="K55" s="36">
        <v>1795505.09</v>
      </c>
      <c r="L55" s="37">
        <f t="shared" si="2"/>
        <v>11742603.288600001</v>
      </c>
      <c r="M55" s="33">
        <v>303</v>
      </c>
      <c r="N55" s="38">
        <v>7.5</v>
      </c>
      <c r="O55" s="38">
        <v>3.7</v>
      </c>
      <c r="P55" s="38">
        <v>36.200000000000003</v>
      </c>
      <c r="Q55" s="38">
        <v>46.9</v>
      </c>
      <c r="R55" s="38">
        <v>4.0999999999999996</v>
      </c>
      <c r="S55" s="38">
        <v>2.7</v>
      </c>
      <c r="T55" s="38">
        <v>10.1</v>
      </c>
      <c r="U55" s="34">
        <v>3.39</v>
      </c>
      <c r="V55" s="38">
        <v>11.3</v>
      </c>
      <c r="W55" s="38">
        <v>33.4</v>
      </c>
      <c r="X55" s="38">
        <v>98.6</v>
      </c>
      <c r="Y55" s="38">
        <v>33.299999999999997</v>
      </c>
      <c r="Z55" s="38">
        <v>33.799999999999997</v>
      </c>
      <c r="AA55" s="38">
        <v>13.3</v>
      </c>
      <c r="AB55" s="33">
        <v>148</v>
      </c>
      <c r="AC55" s="38">
        <v>7.9</v>
      </c>
      <c r="AD55" s="39">
        <f t="shared" si="3"/>
        <v>1737905286.7128003</v>
      </c>
      <c r="AE55" s="33"/>
    </row>
    <row r="56" spans="1:32" s="40" customFormat="1">
      <c r="A56" s="34">
        <v>6.54</v>
      </c>
      <c r="B56" s="33" t="s">
        <v>42</v>
      </c>
      <c r="C56" s="33">
        <v>1</v>
      </c>
      <c r="D56" s="33">
        <v>11</v>
      </c>
      <c r="E56" s="33">
        <v>32</v>
      </c>
      <c r="F56" s="33">
        <v>17</v>
      </c>
      <c r="G56" s="33">
        <v>27</v>
      </c>
      <c r="H56" s="33">
        <v>6</v>
      </c>
      <c r="I56" s="33">
        <v>6</v>
      </c>
      <c r="J56" s="34">
        <v>71.03</v>
      </c>
      <c r="K56" s="36">
        <v>1878544.71</v>
      </c>
      <c r="L56" s="37">
        <f t="shared" si="2"/>
        <v>12285682.4034</v>
      </c>
      <c r="M56" s="33">
        <v>834</v>
      </c>
      <c r="N56" s="38">
        <v>6.2</v>
      </c>
      <c r="O56" s="38">
        <v>6.1</v>
      </c>
      <c r="P56" s="38">
        <v>49.4</v>
      </c>
      <c r="Q56" s="38">
        <v>38.6</v>
      </c>
      <c r="R56" s="38">
        <v>3.7</v>
      </c>
      <c r="S56" s="38">
        <v>3.9</v>
      </c>
      <c r="T56" s="38">
        <v>4.4000000000000004</v>
      </c>
      <c r="U56" s="34">
        <v>3.92</v>
      </c>
      <c r="V56" s="38">
        <v>11.7</v>
      </c>
      <c r="W56" s="38">
        <v>35</v>
      </c>
      <c r="X56" s="38">
        <v>89.2</v>
      </c>
      <c r="Y56" s="38">
        <v>29.9</v>
      </c>
      <c r="Z56" s="38">
        <v>33.5</v>
      </c>
      <c r="AA56" s="38">
        <v>13.1</v>
      </c>
      <c r="AB56" s="33">
        <v>359</v>
      </c>
      <c r="AC56" s="38">
        <v>6.2</v>
      </c>
      <c r="AD56" s="39">
        <f t="shared" si="3"/>
        <v>4410559982.8206005</v>
      </c>
      <c r="AE56" s="33"/>
    </row>
    <row r="57" spans="1:32" s="40" customFormat="1">
      <c r="A57" s="34">
        <v>6.54</v>
      </c>
      <c r="B57" s="33" t="s">
        <v>41</v>
      </c>
      <c r="C57" s="33">
        <v>9</v>
      </c>
      <c r="D57" s="33">
        <v>19</v>
      </c>
      <c r="E57" s="33">
        <v>16</v>
      </c>
      <c r="F57" s="33">
        <v>15</v>
      </c>
      <c r="G57" s="33">
        <v>8</v>
      </c>
      <c r="H57" s="33">
        <v>10</v>
      </c>
      <c r="I57" s="33">
        <v>23</v>
      </c>
      <c r="J57" s="34">
        <v>67.03</v>
      </c>
      <c r="K57" s="36">
        <v>1929607.21</v>
      </c>
      <c r="L57" s="37">
        <f t="shared" si="2"/>
        <v>12619631.1534</v>
      </c>
      <c r="M57" s="33">
        <v>316</v>
      </c>
      <c r="N57" s="38">
        <v>8.3000000000000007</v>
      </c>
      <c r="O57" s="38">
        <v>4</v>
      </c>
      <c r="P57" s="38">
        <v>59.8</v>
      </c>
      <c r="Q57" s="38">
        <v>31.6</v>
      </c>
      <c r="R57" s="38">
        <v>5.3</v>
      </c>
      <c r="S57" s="38">
        <v>2.6</v>
      </c>
      <c r="T57" s="38">
        <v>0.7</v>
      </c>
      <c r="U57" s="34">
        <v>3.48</v>
      </c>
      <c r="V57" s="38">
        <v>9.5</v>
      </c>
      <c r="W57" s="38">
        <v>28.3</v>
      </c>
      <c r="X57" s="38">
        <v>81.099999999999994</v>
      </c>
      <c r="Y57" s="38">
        <v>27.3</v>
      </c>
      <c r="Z57" s="38">
        <v>33.6</v>
      </c>
      <c r="AA57" s="38">
        <v>17.100000000000001</v>
      </c>
      <c r="AB57" s="33">
        <v>240</v>
      </c>
      <c r="AC57" s="38">
        <v>8.3000000000000007</v>
      </c>
      <c r="AD57" s="39">
        <f t="shared" si="3"/>
        <v>3028711476.816</v>
      </c>
      <c r="AE57" s="33"/>
    </row>
    <row r="58" spans="1:32" s="40" customFormat="1">
      <c r="A58" s="34">
        <v>6.55</v>
      </c>
      <c r="B58" s="33" t="s">
        <v>33</v>
      </c>
      <c r="C58" s="33">
        <v>1</v>
      </c>
      <c r="D58" s="33">
        <v>14</v>
      </c>
      <c r="E58" s="33">
        <v>11</v>
      </c>
      <c r="F58" s="33">
        <v>26</v>
      </c>
      <c r="G58" s="33">
        <v>24</v>
      </c>
      <c r="H58" s="33">
        <v>15</v>
      </c>
      <c r="I58" s="33">
        <v>9</v>
      </c>
      <c r="J58" s="34">
        <v>62.44</v>
      </c>
      <c r="K58" s="36">
        <v>1337267.31</v>
      </c>
      <c r="L58" s="37">
        <f t="shared" si="2"/>
        <v>8759100.8805</v>
      </c>
      <c r="M58" s="33">
        <v>512</v>
      </c>
      <c r="N58" s="38">
        <v>7.5</v>
      </c>
      <c r="O58" s="38">
        <v>4.2</v>
      </c>
      <c r="P58" s="38">
        <v>33.700000000000003</v>
      </c>
      <c r="Q58" s="38">
        <v>42.3</v>
      </c>
      <c r="R58" s="38">
        <v>9.9</v>
      </c>
      <c r="S58" s="38">
        <v>5.3</v>
      </c>
      <c r="T58" s="38">
        <v>8.8000000000000007</v>
      </c>
      <c r="U58" s="34">
        <v>3.79</v>
      </c>
      <c r="V58" s="38">
        <v>10.9</v>
      </c>
      <c r="W58" s="38">
        <v>33.299999999999997</v>
      </c>
      <c r="X58" s="38">
        <v>87.7</v>
      </c>
      <c r="Y58" s="38">
        <v>28.7</v>
      </c>
      <c r="Z58" s="38">
        <v>32.700000000000003</v>
      </c>
      <c r="AA58" s="38">
        <v>14.8</v>
      </c>
      <c r="AB58" s="33">
        <v>230</v>
      </c>
      <c r="AC58" s="38">
        <v>7.7</v>
      </c>
      <c r="AD58" s="39">
        <f t="shared" si="3"/>
        <v>2014593202.5150001</v>
      </c>
      <c r="AE58" s="33"/>
    </row>
    <row r="59" spans="1:32">
      <c r="A59" s="34">
        <v>6.57</v>
      </c>
      <c r="B59" s="33" t="s">
        <v>31</v>
      </c>
      <c r="C59" s="33">
        <v>1</v>
      </c>
      <c r="D59" s="33">
        <v>23</v>
      </c>
      <c r="E59" s="33">
        <v>20</v>
      </c>
      <c r="F59" s="33">
        <v>20</v>
      </c>
      <c r="G59" s="33">
        <v>7</v>
      </c>
      <c r="H59" s="33">
        <v>8</v>
      </c>
      <c r="I59" s="33">
        <v>21</v>
      </c>
      <c r="J59" s="34">
        <v>64.61</v>
      </c>
      <c r="K59" s="33">
        <v>1381860.42</v>
      </c>
      <c r="L59" s="34">
        <f t="shared" si="2"/>
        <v>9078822.9594000001</v>
      </c>
      <c r="M59" s="33">
        <v>319</v>
      </c>
      <c r="N59" s="38">
        <v>7.9</v>
      </c>
      <c r="O59" s="38">
        <v>5.8</v>
      </c>
      <c r="P59" s="38">
        <v>59.2</v>
      </c>
      <c r="Q59" s="38">
        <v>34.1</v>
      </c>
      <c r="R59" s="38">
        <v>3.2</v>
      </c>
      <c r="S59" s="38">
        <v>2.5</v>
      </c>
      <c r="T59" s="38">
        <v>1</v>
      </c>
      <c r="U59" s="34">
        <v>3.32</v>
      </c>
      <c r="V59" s="38">
        <v>6.7</v>
      </c>
      <c r="W59" s="38">
        <v>21.6</v>
      </c>
      <c r="X59" s="38">
        <v>65</v>
      </c>
      <c r="Y59" s="38">
        <v>20.3</v>
      </c>
      <c r="Z59" s="38">
        <v>31.2</v>
      </c>
      <c r="AA59" s="38">
        <v>35.5</v>
      </c>
      <c r="AB59" s="33">
        <v>231</v>
      </c>
      <c r="AC59" s="38">
        <v>8.5</v>
      </c>
      <c r="AD59" s="62">
        <f t="shared" si="3"/>
        <v>2097208103.6214001</v>
      </c>
      <c r="AE59" s="62"/>
      <c r="AF59" s="62"/>
    </row>
    <row r="60" spans="1:32" s="40" customFormat="1">
      <c r="A60" s="34">
        <v>6.62</v>
      </c>
      <c r="B60" s="33" t="s">
        <v>63</v>
      </c>
      <c r="C60" s="33">
        <v>7</v>
      </c>
      <c r="D60" s="33">
        <v>11</v>
      </c>
      <c r="E60" s="33">
        <v>21</v>
      </c>
      <c r="F60" s="33">
        <v>19</v>
      </c>
      <c r="G60" s="33">
        <v>14</v>
      </c>
      <c r="H60" s="33">
        <v>8</v>
      </c>
      <c r="I60" s="33">
        <v>20</v>
      </c>
      <c r="J60" s="34">
        <v>80.48</v>
      </c>
      <c r="K60" s="36">
        <v>3368044.04</v>
      </c>
      <c r="L60" s="37">
        <f t="shared" si="2"/>
        <v>22296451.544800002</v>
      </c>
      <c r="M60" s="33">
        <v>312</v>
      </c>
      <c r="N60" s="38">
        <v>7.3</v>
      </c>
      <c r="O60" s="38">
        <v>6.5</v>
      </c>
      <c r="P60" s="38">
        <v>58.3</v>
      </c>
      <c r="Q60" s="38">
        <v>31.1</v>
      </c>
      <c r="R60" s="38">
        <v>7.2</v>
      </c>
      <c r="S60" s="38">
        <v>2.9</v>
      </c>
      <c r="T60" s="38">
        <v>0.5</v>
      </c>
      <c r="U60" s="34">
        <v>3.95</v>
      </c>
      <c r="V60" s="38">
        <v>12.4</v>
      </c>
      <c r="W60" s="38">
        <v>36.9</v>
      </c>
      <c r="X60" s="38">
        <v>93.4</v>
      </c>
      <c r="Y60" s="38">
        <v>31.4</v>
      </c>
      <c r="Z60" s="38">
        <v>33.6</v>
      </c>
      <c r="AA60" s="38">
        <v>14.1</v>
      </c>
      <c r="AB60" s="33">
        <v>224</v>
      </c>
      <c r="AC60" s="38">
        <v>82</v>
      </c>
      <c r="AD60" s="39">
        <f t="shared" si="3"/>
        <v>4994405146.0352001</v>
      </c>
      <c r="AE60" s="33"/>
    </row>
    <row r="61" spans="1:32" s="40" customFormat="1">
      <c r="A61" s="15">
        <v>6.65</v>
      </c>
      <c r="B61" s="15" t="s">
        <v>28</v>
      </c>
      <c r="C61" s="12">
        <v>23</v>
      </c>
      <c r="D61" s="12">
        <v>27</v>
      </c>
      <c r="E61" s="12">
        <v>12</v>
      </c>
      <c r="F61" s="12">
        <v>5</v>
      </c>
      <c r="G61" s="12">
        <v>4</v>
      </c>
      <c r="H61" s="12">
        <v>4</v>
      </c>
      <c r="I61" s="15">
        <v>25</v>
      </c>
      <c r="J61" s="15">
        <v>68.7</v>
      </c>
      <c r="K61" s="41">
        <v>2151525.23</v>
      </c>
      <c r="L61" s="37">
        <f t="shared" si="2"/>
        <v>14307642.7795</v>
      </c>
      <c r="M61" s="12">
        <v>22</v>
      </c>
      <c r="N61" s="14">
        <v>7.5</v>
      </c>
      <c r="O61" s="14">
        <v>6.2</v>
      </c>
      <c r="P61" s="14">
        <v>7.4</v>
      </c>
      <c r="Q61" s="14">
        <v>17.8</v>
      </c>
      <c r="R61" s="14">
        <v>70.2</v>
      </c>
      <c r="S61" s="14">
        <v>3.3</v>
      </c>
      <c r="T61" s="14">
        <v>1.3</v>
      </c>
      <c r="U61" s="15">
        <v>4.2699999999999996</v>
      </c>
      <c r="V61" s="14">
        <v>12.2</v>
      </c>
      <c r="W61" s="14">
        <v>35.700000000000003</v>
      </c>
      <c r="X61" s="14">
        <v>83.5</v>
      </c>
      <c r="Y61" s="14">
        <v>28.7</v>
      </c>
      <c r="Z61" s="14">
        <v>34.299999999999997</v>
      </c>
      <c r="AA61" s="14">
        <v>13.3</v>
      </c>
      <c r="AB61" s="12"/>
      <c r="AC61" s="14"/>
      <c r="AD61" s="39">
        <f t="shared" si="3"/>
        <v>0</v>
      </c>
      <c r="AE61" s="32"/>
      <c r="AF61" s="32"/>
    </row>
    <row r="62" spans="1:32">
      <c r="A62" s="34">
        <v>6.76</v>
      </c>
      <c r="B62" s="33" t="s">
        <v>17</v>
      </c>
      <c r="C62" s="33">
        <v>0</v>
      </c>
      <c r="D62" s="33">
        <v>11</v>
      </c>
      <c r="E62" s="33">
        <v>16</v>
      </c>
      <c r="F62" s="33">
        <v>21</v>
      </c>
      <c r="G62" s="33">
        <v>24</v>
      </c>
      <c r="H62" s="33">
        <v>16</v>
      </c>
      <c r="I62" s="33">
        <v>12</v>
      </c>
      <c r="J62" s="34">
        <v>68</v>
      </c>
      <c r="K62" s="33">
        <v>1773443.83</v>
      </c>
      <c r="L62" s="34">
        <f t="shared" si="2"/>
        <v>11988480.2908</v>
      </c>
      <c r="M62" s="33">
        <v>589</v>
      </c>
      <c r="N62" s="38">
        <v>8.1</v>
      </c>
      <c r="O62" s="38">
        <v>7.1</v>
      </c>
      <c r="P62" s="38">
        <v>63.6</v>
      </c>
      <c r="Q62" s="38">
        <v>30.2</v>
      </c>
      <c r="R62" s="38">
        <v>4</v>
      </c>
      <c r="S62" s="38">
        <v>2</v>
      </c>
      <c r="T62" s="38">
        <v>0.2</v>
      </c>
      <c r="U62" s="34">
        <v>3.84</v>
      </c>
      <c r="V62" s="38">
        <v>10.199999999999999</v>
      </c>
      <c r="W62" s="38">
        <v>32.5</v>
      </c>
      <c r="X62" s="38">
        <v>84.6</v>
      </c>
      <c r="Y62" s="38">
        <v>26.5</v>
      </c>
      <c r="Z62" s="38">
        <v>31.3</v>
      </c>
      <c r="AA62" s="38">
        <v>15.2</v>
      </c>
      <c r="AB62" s="33">
        <v>279</v>
      </c>
      <c r="AC62" s="38">
        <v>8.6</v>
      </c>
      <c r="AD62" s="62">
        <f t="shared" si="3"/>
        <v>3344786001.1331997</v>
      </c>
      <c r="AE62" s="33"/>
      <c r="AF62" s="33"/>
    </row>
    <row r="63" spans="1:32" s="40" customFormat="1">
      <c r="A63" s="34">
        <v>6.77</v>
      </c>
      <c r="B63" s="33" t="s">
        <v>33</v>
      </c>
      <c r="C63" s="33">
        <v>2</v>
      </c>
      <c r="D63" s="33">
        <v>13</v>
      </c>
      <c r="E63" s="33">
        <v>23</v>
      </c>
      <c r="F63" s="33">
        <v>17</v>
      </c>
      <c r="G63" s="33">
        <v>13</v>
      </c>
      <c r="H63" s="33">
        <v>13</v>
      </c>
      <c r="I63" s="33">
        <v>19</v>
      </c>
      <c r="J63" s="34">
        <v>79.67</v>
      </c>
      <c r="K63" s="36">
        <v>2975713.48</v>
      </c>
      <c r="L63" s="37">
        <f t="shared" si="2"/>
        <v>20145580.259599999</v>
      </c>
      <c r="M63" s="33">
        <v>684</v>
      </c>
      <c r="N63" s="38">
        <v>8.1</v>
      </c>
      <c r="O63" s="38">
        <v>6.7</v>
      </c>
      <c r="P63" s="38">
        <v>69.599999999999994</v>
      </c>
      <c r="Q63" s="38">
        <v>22.8</v>
      </c>
      <c r="R63" s="38">
        <v>4.8</v>
      </c>
      <c r="S63" s="38">
        <v>2</v>
      </c>
      <c r="T63" s="38">
        <v>0.8</v>
      </c>
      <c r="U63" s="34">
        <v>4.37</v>
      </c>
      <c r="V63" s="38">
        <v>11.6</v>
      </c>
      <c r="W63" s="38">
        <v>34.799999999999997</v>
      </c>
      <c r="X63" s="38">
        <v>79.5</v>
      </c>
      <c r="Y63" s="38">
        <v>26.6</v>
      </c>
      <c r="Z63" s="38">
        <v>33.4</v>
      </c>
      <c r="AA63" s="38">
        <v>13.4</v>
      </c>
      <c r="AB63" s="33">
        <v>318</v>
      </c>
      <c r="AC63" s="38">
        <v>8.1999999999999993</v>
      </c>
      <c r="AD63" s="39">
        <f t="shared" si="3"/>
        <v>6406294522.5527992</v>
      </c>
      <c r="AE63" s="33"/>
    </row>
    <row r="64" spans="1:32" s="40" customFormat="1">
      <c r="A64" s="34">
        <v>6.88</v>
      </c>
      <c r="B64" s="33" t="s">
        <v>52</v>
      </c>
      <c r="C64" s="33">
        <v>3</v>
      </c>
      <c r="D64" s="33">
        <v>14</v>
      </c>
      <c r="E64" s="33">
        <v>17</v>
      </c>
      <c r="F64" s="33">
        <v>17</v>
      </c>
      <c r="G64" s="33">
        <v>17</v>
      </c>
      <c r="H64" s="33">
        <v>13</v>
      </c>
      <c r="I64" s="33">
        <v>19</v>
      </c>
      <c r="J64" s="34">
        <v>64.489999999999995</v>
      </c>
      <c r="K64" s="36">
        <v>1685687.76</v>
      </c>
      <c r="L64" s="37">
        <f t="shared" si="2"/>
        <v>11597531.788799999</v>
      </c>
      <c r="M64" s="33">
        <v>419</v>
      </c>
      <c r="N64" s="38">
        <v>7</v>
      </c>
      <c r="O64" s="38">
        <v>5.3</v>
      </c>
      <c r="P64" s="38">
        <v>50.9</v>
      </c>
      <c r="Q64" s="38">
        <v>35.5</v>
      </c>
      <c r="R64" s="38">
        <v>6.6</v>
      </c>
      <c r="S64" s="38">
        <v>5.6</v>
      </c>
      <c r="T64" s="38">
        <v>1.4</v>
      </c>
      <c r="U64" s="34">
        <v>4.1900000000000004</v>
      </c>
      <c r="V64" s="38">
        <v>11.6</v>
      </c>
      <c r="W64" s="38">
        <v>34.5</v>
      </c>
      <c r="X64" s="38">
        <v>82.2</v>
      </c>
      <c r="Y64" s="38">
        <v>27.6</v>
      </c>
      <c r="Z64" s="38">
        <v>33.5</v>
      </c>
      <c r="AA64" s="38">
        <v>13.6</v>
      </c>
      <c r="AB64" s="33">
        <v>188</v>
      </c>
      <c r="AC64" s="38">
        <v>7.6</v>
      </c>
      <c r="AD64" s="39">
        <f t="shared" si="3"/>
        <v>2180335976.2943997</v>
      </c>
      <c r="AE64" s="33"/>
    </row>
    <row r="65" spans="1:32" s="40" customFormat="1">
      <c r="A65" s="34">
        <v>6.89</v>
      </c>
      <c r="B65" s="33" t="s">
        <v>31</v>
      </c>
      <c r="C65" s="33">
        <v>0</v>
      </c>
      <c r="D65" s="33">
        <v>0</v>
      </c>
      <c r="E65" s="33">
        <v>28</v>
      </c>
      <c r="F65" s="33">
        <v>28</v>
      </c>
      <c r="G65" s="33">
        <v>20</v>
      </c>
      <c r="H65" s="33">
        <v>13</v>
      </c>
      <c r="I65" s="33">
        <v>11</v>
      </c>
      <c r="J65" s="34">
        <v>72.599999999999994</v>
      </c>
      <c r="K65" s="36">
        <v>1906232.12</v>
      </c>
      <c r="L65" s="37">
        <f t="shared" si="2"/>
        <v>13133939.3068</v>
      </c>
      <c r="M65" s="33">
        <v>235</v>
      </c>
      <c r="N65" s="38">
        <v>7.2</v>
      </c>
      <c r="O65" s="38">
        <v>3.2</v>
      </c>
      <c r="P65" s="38">
        <v>49.5</v>
      </c>
      <c r="Q65" s="38">
        <v>37.700000000000003</v>
      </c>
      <c r="R65" s="38">
        <v>5</v>
      </c>
      <c r="S65" s="38">
        <v>7.8</v>
      </c>
      <c r="T65" s="38">
        <v>0</v>
      </c>
      <c r="U65" s="34">
        <v>4.08</v>
      </c>
      <c r="V65" s="38">
        <v>12.2</v>
      </c>
      <c r="W65" s="38">
        <v>35</v>
      </c>
      <c r="X65" s="38">
        <v>85.7</v>
      </c>
      <c r="Y65" s="38">
        <v>30</v>
      </c>
      <c r="Z65" s="38">
        <v>34.9</v>
      </c>
      <c r="AA65" s="38">
        <v>15.3</v>
      </c>
      <c r="AB65" s="33">
        <v>188</v>
      </c>
      <c r="AC65" s="38">
        <v>8.1999999999999993</v>
      </c>
      <c r="AD65" s="39">
        <f t="shared" si="3"/>
        <v>2469180589.6784</v>
      </c>
      <c r="AE65" s="33"/>
    </row>
    <row r="66" spans="1:32">
      <c r="A66" s="34">
        <v>6.97</v>
      </c>
      <c r="B66" s="33" t="s">
        <v>17</v>
      </c>
      <c r="C66" s="33">
        <v>2</v>
      </c>
      <c r="D66" s="33">
        <v>6</v>
      </c>
      <c r="E66" s="33">
        <v>17</v>
      </c>
      <c r="F66" s="33">
        <v>29</v>
      </c>
      <c r="G66" s="33">
        <v>16</v>
      </c>
      <c r="H66" s="33">
        <v>16</v>
      </c>
      <c r="I66" s="33">
        <v>14</v>
      </c>
      <c r="J66" s="34">
        <v>74.88</v>
      </c>
      <c r="K66" s="36">
        <v>2435187.34</v>
      </c>
      <c r="L66" s="37">
        <f t="shared" ref="L66:L89" si="4">A66*K66</f>
        <v>16973255.759799998</v>
      </c>
      <c r="M66" s="33">
        <v>582</v>
      </c>
      <c r="N66" s="38">
        <v>6.7</v>
      </c>
      <c r="O66" s="38">
        <v>5.9</v>
      </c>
      <c r="P66" s="38">
        <v>50.2</v>
      </c>
      <c r="Q66" s="38">
        <v>42.8</v>
      </c>
      <c r="R66" s="38">
        <v>5.8</v>
      </c>
      <c r="S66" s="38">
        <v>0.8</v>
      </c>
      <c r="T66" s="38">
        <v>0.4</v>
      </c>
      <c r="U66" s="34">
        <v>5</v>
      </c>
      <c r="V66" s="38">
        <v>14.3</v>
      </c>
      <c r="W66" s="38">
        <v>42.2</v>
      </c>
      <c r="X66" s="38">
        <v>84.3</v>
      </c>
      <c r="Y66" s="38">
        <v>28.6</v>
      </c>
      <c r="Z66" s="38">
        <v>33.9</v>
      </c>
      <c r="AA66" s="38">
        <v>12.5</v>
      </c>
      <c r="AB66" s="33">
        <v>228</v>
      </c>
      <c r="AC66" s="38">
        <v>7.1</v>
      </c>
      <c r="AD66" s="39">
        <f t="shared" ref="AD66:AD89" si="5">(L66*AB66)</f>
        <v>3869902313.2343998</v>
      </c>
    </row>
    <row r="67" spans="1:32" s="40" customFormat="1">
      <c r="A67" s="34">
        <v>7.03</v>
      </c>
      <c r="B67" s="33" t="s">
        <v>112</v>
      </c>
      <c r="C67" s="33">
        <v>6</v>
      </c>
      <c r="D67" s="33">
        <v>12</v>
      </c>
      <c r="E67" s="33">
        <v>18</v>
      </c>
      <c r="F67" s="33">
        <v>17</v>
      </c>
      <c r="G67" s="33">
        <v>20</v>
      </c>
      <c r="H67" s="33">
        <v>8</v>
      </c>
      <c r="I67" s="33">
        <v>19</v>
      </c>
      <c r="J67" s="34">
        <v>56.61</v>
      </c>
      <c r="K67" s="36">
        <v>1027804.34</v>
      </c>
      <c r="L67" s="37">
        <f t="shared" si="4"/>
        <v>7225464.5102000004</v>
      </c>
      <c r="M67" s="33">
        <v>317</v>
      </c>
      <c r="N67" s="38">
        <v>6.2</v>
      </c>
      <c r="O67" s="38">
        <v>2.9</v>
      </c>
      <c r="P67" s="38">
        <v>56.7</v>
      </c>
      <c r="Q67" s="38">
        <v>35.6</v>
      </c>
      <c r="R67" s="38">
        <v>7.1</v>
      </c>
      <c r="S67" s="38">
        <v>0.3</v>
      </c>
      <c r="T67" s="38">
        <v>0.3</v>
      </c>
      <c r="U67" s="34">
        <v>3</v>
      </c>
      <c r="V67" s="38">
        <v>10</v>
      </c>
      <c r="W67" s="38">
        <v>30.2</v>
      </c>
      <c r="X67" s="38">
        <v>100.6</v>
      </c>
      <c r="Y67" s="38">
        <v>33.299999999999997</v>
      </c>
      <c r="Z67" s="38">
        <v>33.1</v>
      </c>
      <c r="AA67" s="38">
        <v>12.9</v>
      </c>
      <c r="AB67" s="33">
        <v>141</v>
      </c>
      <c r="AC67" s="38">
        <v>6.4</v>
      </c>
      <c r="AD67" s="39">
        <f t="shared" si="5"/>
        <v>1018790495.9382</v>
      </c>
      <c r="AE67" s="33"/>
    </row>
    <row r="68" spans="1:32" s="40" customFormat="1">
      <c r="A68" s="34">
        <v>7.05</v>
      </c>
      <c r="B68" s="33" t="s">
        <v>63</v>
      </c>
      <c r="C68" s="33">
        <v>0</v>
      </c>
      <c r="D68" s="33">
        <v>3</v>
      </c>
      <c r="E68" s="33">
        <v>13</v>
      </c>
      <c r="F68" s="33">
        <v>34</v>
      </c>
      <c r="G68" s="33">
        <v>26</v>
      </c>
      <c r="H68" s="33">
        <v>15</v>
      </c>
      <c r="I68" s="33">
        <v>9</v>
      </c>
      <c r="J68" s="34">
        <v>69.989999999999995</v>
      </c>
      <c r="K68" s="36">
        <v>2133389.73</v>
      </c>
      <c r="L68" s="37">
        <f t="shared" si="4"/>
        <v>15040397.5965</v>
      </c>
      <c r="M68" s="33">
        <v>665</v>
      </c>
      <c r="N68" s="38">
        <v>6.8</v>
      </c>
      <c r="O68" s="38">
        <v>5.8</v>
      </c>
      <c r="P68" s="38">
        <v>63.5</v>
      </c>
      <c r="Q68" s="38">
        <v>28.8</v>
      </c>
      <c r="R68" s="38">
        <v>3.9</v>
      </c>
      <c r="S68" s="38">
        <v>3.8</v>
      </c>
      <c r="T68" s="38">
        <v>0</v>
      </c>
      <c r="U68" s="34">
        <v>3.93</v>
      </c>
      <c r="V68" s="38">
        <v>11.1</v>
      </c>
      <c r="W68" s="38">
        <v>33.799999999999997</v>
      </c>
      <c r="X68" s="38">
        <v>86</v>
      </c>
      <c r="Y68" s="38">
        <v>28.2</v>
      </c>
      <c r="Z68" s="38">
        <v>32.799999999999997</v>
      </c>
      <c r="AA68" s="38">
        <v>15.5</v>
      </c>
      <c r="AB68" s="33">
        <v>312</v>
      </c>
      <c r="AC68" s="38">
        <v>6.7</v>
      </c>
      <c r="AD68" s="39">
        <f t="shared" si="5"/>
        <v>4692604050.1079998</v>
      </c>
      <c r="AE68" s="33"/>
    </row>
    <row r="69" spans="1:32" s="40" customFormat="1">
      <c r="A69" s="15">
        <v>7.14</v>
      </c>
      <c r="B69" s="32" t="s">
        <v>88</v>
      </c>
      <c r="C69" s="12">
        <v>18</v>
      </c>
      <c r="D69" s="12">
        <v>23</v>
      </c>
      <c r="E69" s="12">
        <v>21</v>
      </c>
      <c r="F69" s="12">
        <v>17</v>
      </c>
      <c r="G69" s="12">
        <v>7</v>
      </c>
      <c r="H69" s="12">
        <v>5</v>
      </c>
      <c r="I69" s="15">
        <v>1</v>
      </c>
      <c r="J69" s="15">
        <v>77.69</v>
      </c>
      <c r="K69" s="41">
        <v>2864008.28</v>
      </c>
      <c r="L69" s="37">
        <f t="shared" si="4"/>
        <v>20449019.119199999</v>
      </c>
      <c r="M69" s="12">
        <v>402</v>
      </c>
      <c r="N69" s="14">
        <v>8.1999999999999993</v>
      </c>
      <c r="O69" s="14"/>
      <c r="P69" s="14"/>
      <c r="Q69" s="14"/>
      <c r="R69" s="14"/>
      <c r="S69" s="14"/>
      <c r="T69" s="14"/>
      <c r="U69" s="15"/>
      <c r="V69" s="14"/>
      <c r="W69" s="14"/>
      <c r="X69" s="14"/>
      <c r="Y69" s="14"/>
      <c r="Z69" s="14"/>
      <c r="AA69" s="14"/>
      <c r="AB69" s="12"/>
      <c r="AC69" s="14"/>
      <c r="AD69" s="39">
        <f t="shared" si="5"/>
        <v>0</v>
      </c>
      <c r="AE69" s="32"/>
      <c r="AF69" s="32"/>
    </row>
    <row r="70" spans="1:32">
      <c r="A70" s="34">
        <v>7.21</v>
      </c>
      <c r="B70" s="33" t="s">
        <v>112</v>
      </c>
      <c r="C70" s="33">
        <v>2</v>
      </c>
      <c r="D70" s="33">
        <v>12</v>
      </c>
      <c r="E70" s="33">
        <v>11</v>
      </c>
      <c r="F70" s="33">
        <v>27</v>
      </c>
      <c r="G70" s="33">
        <v>18</v>
      </c>
      <c r="H70" s="33">
        <v>16</v>
      </c>
      <c r="I70" s="33">
        <v>14</v>
      </c>
      <c r="J70" s="34">
        <v>73.83</v>
      </c>
      <c r="K70" s="36">
        <v>2309178.83</v>
      </c>
      <c r="L70" s="37">
        <f t="shared" si="4"/>
        <v>16649179.3643</v>
      </c>
      <c r="AD70" s="39">
        <f t="shared" si="5"/>
        <v>0</v>
      </c>
    </row>
    <row r="71" spans="1:32" s="40" customFormat="1">
      <c r="A71" s="34">
        <v>7.21</v>
      </c>
      <c r="B71" s="33" t="s">
        <v>112</v>
      </c>
      <c r="C71" s="33">
        <v>7</v>
      </c>
      <c r="D71" s="33">
        <v>9</v>
      </c>
      <c r="E71" s="33">
        <v>10</v>
      </c>
      <c r="F71" s="33">
        <v>22</v>
      </c>
      <c r="G71" s="33">
        <v>25</v>
      </c>
      <c r="H71" s="33">
        <v>9</v>
      </c>
      <c r="I71" s="33">
        <v>18</v>
      </c>
      <c r="J71" s="34">
        <v>76.38</v>
      </c>
      <c r="K71" s="36">
        <v>2630199.65</v>
      </c>
      <c r="L71" s="37">
        <f t="shared" si="4"/>
        <v>18963739.476500001</v>
      </c>
      <c r="M71" s="33">
        <v>292</v>
      </c>
      <c r="N71" s="38">
        <v>8.8000000000000007</v>
      </c>
      <c r="O71" s="38">
        <v>5</v>
      </c>
      <c r="P71" s="38">
        <v>55.5</v>
      </c>
      <c r="Q71" s="38">
        <v>34.299999999999997</v>
      </c>
      <c r="R71" s="38">
        <v>7</v>
      </c>
      <c r="S71" s="38">
        <v>3.2</v>
      </c>
      <c r="T71" s="38">
        <v>0</v>
      </c>
      <c r="U71" s="34">
        <v>3.68</v>
      </c>
      <c r="V71" s="38">
        <v>11.1</v>
      </c>
      <c r="W71" s="38">
        <v>33.200000000000003</v>
      </c>
      <c r="X71" s="38">
        <v>90.3</v>
      </c>
      <c r="Y71" s="38">
        <v>30.2</v>
      </c>
      <c r="Z71" s="38">
        <v>33.4</v>
      </c>
      <c r="AA71" s="38">
        <v>12</v>
      </c>
      <c r="AB71" s="33">
        <v>130</v>
      </c>
      <c r="AC71" s="38">
        <v>8.6</v>
      </c>
      <c r="AD71" s="39">
        <f t="shared" si="5"/>
        <v>2465286131.9450002</v>
      </c>
      <c r="AE71" s="33"/>
    </row>
    <row r="72" spans="1:32">
      <c r="A72" s="34">
        <v>7.38</v>
      </c>
      <c r="B72" s="33" t="s">
        <v>121</v>
      </c>
      <c r="C72" s="33">
        <v>0</v>
      </c>
      <c r="D72" s="33">
        <v>7</v>
      </c>
      <c r="E72" s="33">
        <v>19</v>
      </c>
      <c r="F72" s="33">
        <v>26</v>
      </c>
      <c r="G72" s="33">
        <v>16</v>
      </c>
      <c r="H72" s="33">
        <v>13</v>
      </c>
      <c r="I72" s="33">
        <v>19</v>
      </c>
      <c r="J72" s="34">
        <v>72.55</v>
      </c>
      <c r="K72" s="36">
        <v>2188169.31</v>
      </c>
      <c r="L72" s="37">
        <f t="shared" si="4"/>
        <v>16148689.5078</v>
      </c>
      <c r="M72" s="33">
        <v>421</v>
      </c>
      <c r="N72" s="38">
        <v>7.3</v>
      </c>
      <c r="O72" s="38">
        <v>5.7</v>
      </c>
      <c r="P72" s="38">
        <v>67.3</v>
      </c>
      <c r="Q72" s="38">
        <v>25.1</v>
      </c>
      <c r="R72" s="38">
        <v>6</v>
      </c>
      <c r="S72" s="38">
        <v>1</v>
      </c>
      <c r="T72" s="38">
        <v>0.6</v>
      </c>
      <c r="U72" s="34">
        <v>4.7699999999999996</v>
      </c>
      <c r="V72" s="38">
        <v>10</v>
      </c>
      <c r="W72" s="38">
        <v>31.6</v>
      </c>
      <c r="X72" s="38">
        <v>66.2</v>
      </c>
      <c r="Y72" s="38">
        <v>21</v>
      </c>
      <c r="Z72" s="38">
        <v>31.7</v>
      </c>
      <c r="AA72" s="38">
        <v>15.4</v>
      </c>
      <c r="AB72" s="33">
        <v>214</v>
      </c>
      <c r="AC72" s="38">
        <v>8.6</v>
      </c>
      <c r="AD72" s="39">
        <f t="shared" si="5"/>
        <v>3455819554.6691999</v>
      </c>
    </row>
    <row r="73" spans="1:32" s="40" customFormat="1">
      <c r="A73" s="15">
        <v>7.43</v>
      </c>
      <c r="B73" s="32" t="s">
        <v>1</v>
      </c>
      <c r="C73" s="12">
        <v>7</v>
      </c>
      <c r="D73" s="12">
        <v>14</v>
      </c>
      <c r="E73" s="12">
        <v>23</v>
      </c>
      <c r="F73" s="12">
        <v>18</v>
      </c>
      <c r="G73" s="12">
        <v>11</v>
      </c>
      <c r="H73" s="12">
        <v>6</v>
      </c>
      <c r="I73" s="15">
        <v>22</v>
      </c>
      <c r="J73" s="15">
        <v>64.739999999999995</v>
      </c>
      <c r="K73" s="41">
        <v>1664995.49</v>
      </c>
      <c r="L73" s="37">
        <f t="shared" si="4"/>
        <v>12370916.490699999</v>
      </c>
      <c r="M73" s="12">
        <v>256</v>
      </c>
      <c r="N73" s="14">
        <v>9</v>
      </c>
      <c r="O73" s="14"/>
      <c r="P73" s="14"/>
      <c r="Q73" s="14"/>
      <c r="R73" s="14"/>
      <c r="S73" s="14"/>
      <c r="T73" s="14"/>
      <c r="U73" s="15"/>
      <c r="V73" s="14"/>
      <c r="W73" s="14"/>
      <c r="X73" s="14"/>
      <c r="Y73" s="14"/>
      <c r="Z73" s="14"/>
      <c r="AA73" s="14"/>
      <c r="AB73" s="12"/>
      <c r="AC73" s="14"/>
      <c r="AD73" s="39">
        <f t="shared" si="5"/>
        <v>0</v>
      </c>
      <c r="AE73" s="32"/>
      <c r="AF73" s="32"/>
    </row>
    <row r="74" spans="1:32" s="40" customFormat="1">
      <c r="A74" s="34">
        <v>7.43</v>
      </c>
      <c r="B74" s="33" t="s">
        <v>19</v>
      </c>
      <c r="C74" s="33">
        <v>7</v>
      </c>
      <c r="D74" s="33">
        <v>16</v>
      </c>
      <c r="E74" s="33">
        <v>21</v>
      </c>
      <c r="F74" s="33">
        <v>11</v>
      </c>
      <c r="G74" s="33">
        <v>14</v>
      </c>
      <c r="H74" s="33">
        <v>10</v>
      </c>
      <c r="I74" s="33">
        <v>21</v>
      </c>
      <c r="J74" s="34">
        <v>84.69</v>
      </c>
      <c r="K74" s="36">
        <v>3864887.67</v>
      </c>
      <c r="L74" s="37">
        <f t="shared" si="4"/>
        <v>28716115.388099998</v>
      </c>
      <c r="M74" s="33">
        <v>162</v>
      </c>
      <c r="N74" s="38">
        <v>10.6</v>
      </c>
      <c r="O74" s="38">
        <v>6.2</v>
      </c>
      <c r="P74" s="38">
        <v>62.8</v>
      </c>
      <c r="Q74" s="38">
        <v>28.8</v>
      </c>
      <c r="R74" s="38">
        <v>1</v>
      </c>
      <c r="S74" s="38">
        <v>7.3</v>
      </c>
      <c r="T74" s="38">
        <v>0.1</v>
      </c>
      <c r="U74" s="34">
        <v>3.77</v>
      </c>
      <c r="V74" s="38">
        <v>10.1</v>
      </c>
      <c r="W74" s="38">
        <v>31</v>
      </c>
      <c r="X74" s="38">
        <v>82.2</v>
      </c>
      <c r="Y74" s="38">
        <v>26.9</v>
      </c>
      <c r="Z74" s="38">
        <v>32.700000000000003</v>
      </c>
      <c r="AA74" s="38">
        <v>14.2</v>
      </c>
      <c r="AB74" s="33">
        <v>97</v>
      </c>
      <c r="AC74" s="38">
        <v>9.1999999999999993</v>
      </c>
      <c r="AD74" s="39">
        <f t="shared" si="5"/>
        <v>2785463192.6457</v>
      </c>
      <c r="AE74" s="33"/>
    </row>
    <row r="75" spans="1:32" s="40" customFormat="1">
      <c r="A75" s="15">
        <v>7.51</v>
      </c>
      <c r="B75" s="32" t="s">
        <v>97</v>
      </c>
      <c r="C75" s="12">
        <v>4</v>
      </c>
      <c r="D75" s="12">
        <v>14</v>
      </c>
      <c r="E75" s="12">
        <v>16</v>
      </c>
      <c r="F75" s="12">
        <v>18</v>
      </c>
      <c r="G75" s="12">
        <v>13</v>
      </c>
      <c r="H75" s="12">
        <v>13</v>
      </c>
      <c r="I75" s="32">
        <v>22</v>
      </c>
      <c r="J75" s="15">
        <v>67.44</v>
      </c>
      <c r="K75" s="37">
        <v>1788365.85</v>
      </c>
      <c r="L75" s="37">
        <f t="shared" si="4"/>
        <v>13430627.533500001</v>
      </c>
      <c r="M75" s="32" t="s">
        <v>29</v>
      </c>
      <c r="N75" s="14" t="s">
        <v>84</v>
      </c>
      <c r="O75" s="14">
        <v>4.7</v>
      </c>
      <c r="P75" s="14">
        <v>48.2</v>
      </c>
      <c r="Q75" s="14">
        <v>44.4</v>
      </c>
      <c r="R75" s="14">
        <v>4.9000000000000004</v>
      </c>
      <c r="S75" s="14">
        <v>1.5</v>
      </c>
      <c r="T75" s="14">
        <v>1</v>
      </c>
      <c r="U75" s="15">
        <v>4.3099999999999996</v>
      </c>
      <c r="V75" s="14">
        <v>10.6</v>
      </c>
      <c r="W75" s="14">
        <v>33.1</v>
      </c>
      <c r="X75" s="14">
        <v>76.7</v>
      </c>
      <c r="Y75" s="14">
        <v>24.6</v>
      </c>
      <c r="Z75" s="14">
        <v>32.1</v>
      </c>
      <c r="AA75" s="14">
        <v>14.3</v>
      </c>
      <c r="AB75" s="12">
        <v>40</v>
      </c>
      <c r="AC75" s="14">
        <v>11.5</v>
      </c>
      <c r="AD75" s="39">
        <f t="shared" si="5"/>
        <v>537225101.34000003</v>
      </c>
      <c r="AE75" s="32"/>
      <c r="AF75" s="32"/>
    </row>
    <row r="76" spans="1:32">
      <c r="A76" s="34">
        <v>7.52</v>
      </c>
      <c r="B76" s="33" t="s">
        <v>31</v>
      </c>
      <c r="C76" s="33">
        <v>1</v>
      </c>
      <c r="D76" s="33">
        <v>15</v>
      </c>
      <c r="E76" s="33">
        <v>16</v>
      </c>
      <c r="F76" s="33">
        <v>19</v>
      </c>
      <c r="G76" s="33">
        <v>21</v>
      </c>
      <c r="H76" s="33">
        <v>8</v>
      </c>
      <c r="I76" s="33">
        <v>20</v>
      </c>
      <c r="J76" s="34">
        <v>76.5</v>
      </c>
      <c r="K76" s="33">
        <v>2282825.12</v>
      </c>
      <c r="L76" s="34">
        <f t="shared" si="4"/>
        <v>17166844.902399998</v>
      </c>
      <c r="M76" s="33">
        <v>126</v>
      </c>
      <c r="N76" s="38">
        <v>11.4</v>
      </c>
      <c r="O76" s="38">
        <v>4.3</v>
      </c>
      <c r="P76" s="38">
        <v>52</v>
      </c>
      <c r="Q76" s="38">
        <v>40.299999999999997</v>
      </c>
      <c r="R76" s="38">
        <v>5.5</v>
      </c>
      <c r="S76" s="38">
        <v>1.9</v>
      </c>
      <c r="T76" s="38">
        <v>0.3</v>
      </c>
      <c r="U76" s="34">
        <v>4.28</v>
      </c>
      <c r="V76" s="38">
        <v>12.3</v>
      </c>
      <c r="W76" s="38">
        <v>36.1</v>
      </c>
      <c r="X76" s="38">
        <v>84.3</v>
      </c>
      <c r="Y76" s="38">
        <v>28.7</v>
      </c>
      <c r="Z76" s="38">
        <v>34</v>
      </c>
      <c r="AA76" s="38">
        <v>13.5</v>
      </c>
      <c r="AB76" s="33">
        <v>53</v>
      </c>
      <c r="AC76" s="38">
        <v>11.2</v>
      </c>
      <c r="AD76" s="62">
        <f t="shared" si="5"/>
        <v>909842779.82719994</v>
      </c>
      <c r="AE76" s="33"/>
      <c r="AF76" s="33"/>
    </row>
    <row r="77" spans="1:32">
      <c r="A77" s="34">
        <v>7.83</v>
      </c>
      <c r="B77" s="33" t="s">
        <v>130</v>
      </c>
      <c r="C77" s="33">
        <v>0</v>
      </c>
      <c r="D77" s="33">
        <v>17</v>
      </c>
      <c r="E77" s="33">
        <v>12</v>
      </c>
      <c r="F77" s="33">
        <v>16</v>
      </c>
      <c r="G77" s="33">
        <v>12</v>
      </c>
      <c r="H77" s="33">
        <v>11</v>
      </c>
      <c r="I77" s="33">
        <v>32</v>
      </c>
      <c r="J77" s="34">
        <v>76.150000000000006</v>
      </c>
      <c r="K77" s="33">
        <v>2250695</v>
      </c>
      <c r="L77" s="34">
        <f t="shared" si="4"/>
        <v>17622941.850000001</v>
      </c>
      <c r="M77" s="33">
        <v>452</v>
      </c>
      <c r="N77" s="38">
        <v>7</v>
      </c>
      <c r="O77" s="38">
        <v>6.7</v>
      </c>
      <c r="P77" s="38">
        <v>60.7</v>
      </c>
      <c r="Q77" s="38">
        <v>30.4</v>
      </c>
      <c r="R77" s="38">
        <v>4.7</v>
      </c>
      <c r="S77" s="38">
        <v>3.7</v>
      </c>
      <c r="T77" s="38">
        <v>0.5</v>
      </c>
      <c r="U77" s="34">
        <v>3.69</v>
      </c>
      <c r="V77" s="38">
        <v>11.6</v>
      </c>
      <c r="W77" s="38">
        <v>34</v>
      </c>
      <c r="X77" s="38">
        <v>91.9</v>
      </c>
      <c r="Y77" s="38">
        <v>31.4</v>
      </c>
      <c r="Z77" s="38">
        <v>34.1</v>
      </c>
      <c r="AA77" s="38">
        <v>13.4</v>
      </c>
      <c r="AB77" s="33">
        <v>212</v>
      </c>
      <c r="AC77" s="38">
        <v>7.8</v>
      </c>
      <c r="AD77" s="62">
        <f t="shared" si="5"/>
        <v>3736063672.2000003</v>
      </c>
      <c r="AE77" s="33"/>
      <c r="AF77" s="33"/>
    </row>
    <row r="78" spans="1:32" s="40" customFormat="1">
      <c r="A78" s="34">
        <v>7.88</v>
      </c>
      <c r="B78" s="33" t="s">
        <v>123</v>
      </c>
      <c r="C78" s="33">
        <v>2</v>
      </c>
      <c r="D78" s="33">
        <v>8</v>
      </c>
      <c r="E78" s="33">
        <v>14</v>
      </c>
      <c r="F78" s="33">
        <v>20</v>
      </c>
      <c r="G78" s="33">
        <v>22</v>
      </c>
      <c r="H78" s="33">
        <v>12</v>
      </c>
      <c r="I78" s="33">
        <v>22</v>
      </c>
      <c r="J78" s="34">
        <v>56.02</v>
      </c>
      <c r="K78" s="36">
        <v>1074016.68</v>
      </c>
      <c r="L78" s="37">
        <f t="shared" si="4"/>
        <v>8463251.4383999985</v>
      </c>
      <c r="M78" s="33">
        <v>498</v>
      </c>
      <c r="N78" s="38">
        <v>7.9</v>
      </c>
      <c r="O78" s="38">
        <v>9.3000000000000007</v>
      </c>
      <c r="P78" s="38">
        <v>73.8</v>
      </c>
      <c r="Q78" s="38">
        <v>17.100000000000001</v>
      </c>
      <c r="R78" s="38">
        <v>2.6</v>
      </c>
      <c r="S78" s="38">
        <v>6.3</v>
      </c>
      <c r="T78" s="38">
        <v>0.2</v>
      </c>
      <c r="U78" s="34">
        <v>3.54</v>
      </c>
      <c r="V78" s="38">
        <v>12</v>
      </c>
      <c r="W78" s="38">
        <v>35.700000000000003</v>
      </c>
      <c r="X78" s="38">
        <v>100.8</v>
      </c>
      <c r="Y78" s="38">
        <v>33.9</v>
      </c>
      <c r="Z78" s="38">
        <v>33.6</v>
      </c>
      <c r="AA78" s="38">
        <v>13.4</v>
      </c>
      <c r="AB78" s="33">
        <v>213</v>
      </c>
      <c r="AC78" s="38">
        <v>7</v>
      </c>
      <c r="AD78" s="39">
        <f t="shared" si="5"/>
        <v>1802672556.3791997</v>
      </c>
      <c r="AE78" s="33"/>
    </row>
    <row r="79" spans="1:32">
      <c r="A79" s="34">
        <v>7.88</v>
      </c>
      <c r="B79" s="33" t="s">
        <v>130</v>
      </c>
      <c r="C79" s="33">
        <v>3</v>
      </c>
      <c r="D79" s="33">
        <v>7</v>
      </c>
      <c r="E79" s="33">
        <v>14</v>
      </c>
      <c r="F79" s="33">
        <v>18</v>
      </c>
      <c r="G79" s="33">
        <v>18</v>
      </c>
      <c r="H79" s="33">
        <v>21</v>
      </c>
      <c r="I79" s="33">
        <v>19</v>
      </c>
      <c r="J79" s="34">
        <v>66.819999999999993</v>
      </c>
      <c r="K79" s="36">
        <v>1649608.11</v>
      </c>
      <c r="L79" s="37">
        <f t="shared" si="4"/>
        <v>12998911.9068</v>
      </c>
      <c r="M79" s="33">
        <v>391</v>
      </c>
      <c r="N79" s="38">
        <v>9.8000000000000007</v>
      </c>
      <c r="O79" s="38">
        <v>6.4</v>
      </c>
      <c r="P79" s="38">
        <v>65.099999999999994</v>
      </c>
      <c r="Q79" s="38">
        <v>26.8</v>
      </c>
      <c r="R79" s="38">
        <v>6.2</v>
      </c>
      <c r="S79" s="38">
        <v>1.1000000000000001</v>
      </c>
      <c r="T79" s="38">
        <v>0.8</v>
      </c>
      <c r="U79" s="34">
        <v>3.5</v>
      </c>
      <c r="V79" s="38">
        <v>11.3</v>
      </c>
      <c r="W79" s="38">
        <v>33.9</v>
      </c>
      <c r="X79" s="38">
        <v>96.9</v>
      </c>
      <c r="Y79" s="38">
        <v>32.4</v>
      </c>
      <c r="Z79" s="38">
        <v>33.4</v>
      </c>
      <c r="AA79" s="38">
        <v>13.2</v>
      </c>
      <c r="AB79" s="33">
        <v>137</v>
      </c>
      <c r="AC79" s="38">
        <v>10.4</v>
      </c>
      <c r="AD79" s="39">
        <f t="shared" si="5"/>
        <v>1780850931.2316</v>
      </c>
    </row>
    <row r="80" spans="1:32" s="40" customFormat="1">
      <c r="A80" s="34">
        <v>7.89</v>
      </c>
      <c r="B80" s="33" t="s">
        <v>33</v>
      </c>
      <c r="C80" s="33">
        <v>0</v>
      </c>
      <c r="D80" s="33">
        <v>8</v>
      </c>
      <c r="E80" s="33">
        <v>10</v>
      </c>
      <c r="F80" s="33">
        <v>25</v>
      </c>
      <c r="G80" s="33">
        <v>19</v>
      </c>
      <c r="H80" s="33">
        <v>12</v>
      </c>
      <c r="I80" s="33">
        <v>26</v>
      </c>
      <c r="J80" s="34">
        <v>66.66</v>
      </c>
      <c r="K80" s="36">
        <v>1580401.47</v>
      </c>
      <c r="L80" s="37">
        <f t="shared" si="4"/>
        <v>12469367.598299999</v>
      </c>
      <c r="M80" s="33">
        <v>467</v>
      </c>
      <c r="N80" s="38">
        <v>8.8000000000000007</v>
      </c>
      <c r="O80" s="38">
        <v>5.2</v>
      </c>
      <c r="P80" s="38">
        <v>74.5</v>
      </c>
      <c r="Q80" s="38">
        <v>19.5</v>
      </c>
      <c r="R80" s="38">
        <v>5.2</v>
      </c>
      <c r="S80" s="38">
        <v>0.8</v>
      </c>
      <c r="T80" s="38">
        <v>0</v>
      </c>
      <c r="U80" s="34">
        <v>4.12</v>
      </c>
      <c r="V80" s="38">
        <v>10.4</v>
      </c>
      <c r="W80" s="38">
        <v>33.1</v>
      </c>
      <c r="X80" s="38">
        <v>80.3</v>
      </c>
      <c r="Y80" s="38">
        <v>25.1</v>
      </c>
      <c r="Z80" s="38">
        <v>31.3</v>
      </c>
      <c r="AA80" s="38">
        <v>18.5</v>
      </c>
      <c r="AB80" s="33">
        <v>216</v>
      </c>
      <c r="AC80" s="38">
        <v>8.4</v>
      </c>
      <c r="AD80" s="39">
        <f t="shared" si="5"/>
        <v>2693383401.2327995</v>
      </c>
      <c r="AE80" s="33"/>
    </row>
    <row r="81" spans="1:32">
      <c r="A81" s="34">
        <v>7.98</v>
      </c>
      <c r="B81" s="33" t="s">
        <v>112</v>
      </c>
      <c r="C81" s="33">
        <v>1</v>
      </c>
      <c r="D81" s="33">
        <v>7</v>
      </c>
      <c r="E81" s="33">
        <v>16</v>
      </c>
      <c r="F81" s="33">
        <v>18</v>
      </c>
      <c r="G81" s="33">
        <v>20</v>
      </c>
      <c r="H81" s="33">
        <v>17</v>
      </c>
      <c r="I81" s="33">
        <v>21</v>
      </c>
      <c r="J81" s="34">
        <v>68.430000000000007</v>
      </c>
      <c r="K81" s="36">
        <v>1856330.41</v>
      </c>
      <c r="L81" s="37">
        <f t="shared" si="4"/>
        <v>14813516.671800001</v>
      </c>
      <c r="M81" s="33">
        <v>369</v>
      </c>
      <c r="N81" s="38">
        <v>8.6</v>
      </c>
      <c r="O81" s="38">
        <v>4.5999999999999996</v>
      </c>
      <c r="P81" s="38">
        <v>47.5</v>
      </c>
      <c r="Q81" s="38">
        <v>34.6</v>
      </c>
      <c r="R81" s="38">
        <v>12.7</v>
      </c>
      <c r="S81" s="38">
        <v>5</v>
      </c>
      <c r="T81" s="38">
        <v>0.2</v>
      </c>
      <c r="U81" s="34">
        <v>3.84</v>
      </c>
      <c r="V81" s="38">
        <v>10.8</v>
      </c>
      <c r="W81" s="38">
        <v>32.700000000000003</v>
      </c>
      <c r="X81" s="38">
        <v>85</v>
      </c>
      <c r="Y81" s="38">
        <v>28.1</v>
      </c>
      <c r="Z81" s="38">
        <v>33.1</v>
      </c>
      <c r="AA81" s="38">
        <v>14.2</v>
      </c>
      <c r="AB81" s="33">
        <v>179</v>
      </c>
      <c r="AC81" s="38">
        <v>8.5</v>
      </c>
      <c r="AD81" s="39">
        <f t="shared" si="5"/>
        <v>2651619484.2522001</v>
      </c>
    </row>
    <row r="82" spans="1:32">
      <c r="A82" s="34">
        <v>8.01</v>
      </c>
      <c r="B82" s="33" t="s">
        <v>41</v>
      </c>
      <c r="C82" s="33">
        <v>4</v>
      </c>
      <c r="D82" s="33">
        <v>9</v>
      </c>
      <c r="E82" s="33">
        <v>16</v>
      </c>
      <c r="F82" s="33">
        <v>19</v>
      </c>
      <c r="G82" s="33">
        <v>16</v>
      </c>
      <c r="H82" s="33">
        <v>15</v>
      </c>
      <c r="I82" s="33">
        <v>21</v>
      </c>
      <c r="J82" s="34">
        <v>65.77</v>
      </c>
      <c r="K82" s="33">
        <v>1507579.55</v>
      </c>
      <c r="L82" s="34">
        <f t="shared" si="4"/>
        <v>12075712.195499999</v>
      </c>
      <c r="M82" s="33">
        <v>399</v>
      </c>
      <c r="N82" s="38">
        <v>7.9</v>
      </c>
      <c r="O82" s="38">
        <v>4.3</v>
      </c>
      <c r="P82" s="38">
        <v>67</v>
      </c>
      <c r="Q82" s="38">
        <v>25.3</v>
      </c>
      <c r="R82" s="38">
        <v>6.6</v>
      </c>
      <c r="S82" s="38">
        <v>0.9</v>
      </c>
      <c r="T82" s="38">
        <v>0.2</v>
      </c>
      <c r="U82" s="34">
        <v>3.43</v>
      </c>
      <c r="V82" s="38">
        <v>10.6</v>
      </c>
      <c r="W82" s="38">
        <v>31.9</v>
      </c>
      <c r="X82" s="38">
        <v>93</v>
      </c>
      <c r="Y82" s="38">
        <v>30.8</v>
      </c>
      <c r="Z82" s="38">
        <v>33.1</v>
      </c>
      <c r="AA82" s="38">
        <v>14.4</v>
      </c>
      <c r="AB82" s="33">
        <v>184</v>
      </c>
      <c r="AC82" s="38">
        <v>8</v>
      </c>
      <c r="AD82" s="62">
        <f t="shared" si="5"/>
        <v>2221931043.9720001</v>
      </c>
      <c r="AE82" s="33"/>
      <c r="AF82" s="33"/>
    </row>
    <row r="83" spans="1:32" s="40" customFormat="1">
      <c r="A83" s="34">
        <v>8.0500000000000007</v>
      </c>
      <c r="B83" s="33" t="s">
        <v>130</v>
      </c>
      <c r="C83" s="33">
        <v>2</v>
      </c>
      <c r="D83" s="33">
        <v>5</v>
      </c>
      <c r="E83" s="33">
        <v>12</v>
      </c>
      <c r="F83" s="33">
        <v>20</v>
      </c>
      <c r="G83" s="33">
        <v>18</v>
      </c>
      <c r="H83" s="33">
        <v>22</v>
      </c>
      <c r="I83" s="33">
        <v>21</v>
      </c>
      <c r="J83" s="34">
        <v>71.19</v>
      </c>
      <c r="K83" s="36">
        <v>1954800.54</v>
      </c>
      <c r="L83" s="37">
        <f t="shared" si="4"/>
        <v>15736144.347000001</v>
      </c>
      <c r="M83" s="33">
        <v>406</v>
      </c>
      <c r="N83" s="38">
        <v>8.8000000000000007</v>
      </c>
      <c r="O83" s="38">
        <v>6.4</v>
      </c>
      <c r="P83" s="38">
        <v>56.8</v>
      </c>
      <c r="Q83" s="38">
        <v>34.299999999999997</v>
      </c>
      <c r="R83" s="38">
        <v>3.7</v>
      </c>
      <c r="S83" s="38">
        <v>5.2</v>
      </c>
      <c r="T83" s="38">
        <v>0</v>
      </c>
      <c r="U83" s="34">
        <v>4.2300000000000004</v>
      </c>
      <c r="V83" s="38">
        <v>9.6999999999999993</v>
      </c>
      <c r="W83" s="38">
        <v>30.1</v>
      </c>
      <c r="X83" s="38">
        <v>71</v>
      </c>
      <c r="Y83" s="38">
        <v>23</v>
      </c>
      <c r="Z83" s="38">
        <v>32.4</v>
      </c>
      <c r="AA83" s="38">
        <v>23.7</v>
      </c>
      <c r="AB83" s="33">
        <v>243</v>
      </c>
      <c r="AC83" s="38">
        <v>10</v>
      </c>
      <c r="AD83" s="39">
        <f t="shared" si="5"/>
        <v>3823883076.3210001</v>
      </c>
      <c r="AE83" s="33"/>
    </row>
    <row r="84" spans="1:32" s="40" customFormat="1">
      <c r="A84" s="15">
        <v>8.1199999999999992</v>
      </c>
      <c r="B84" s="32" t="s">
        <v>105</v>
      </c>
      <c r="C84" s="12">
        <v>3</v>
      </c>
      <c r="D84" s="12">
        <v>10</v>
      </c>
      <c r="E84" s="12">
        <v>22</v>
      </c>
      <c r="F84" s="12">
        <v>15</v>
      </c>
      <c r="G84" s="12">
        <v>16</v>
      </c>
      <c r="H84" s="12">
        <v>10</v>
      </c>
      <c r="I84" s="15">
        <v>25</v>
      </c>
      <c r="J84" s="15">
        <v>74.81</v>
      </c>
      <c r="K84" s="41">
        <v>2775762</v>
      </c>
      <c r="L84" s="37">
        <f t="shared" si="4"/>
        <v>22539187.439999998</v>
      </c>
      <c r="M84" s="12">
        <v>135</v>
      </c>
      <c r="N84" s="14">
        <v>10.6</v>
      </c>
      <c r="O84" s="14"/>
      <c r="P84" s="14"/>
      <c r="Q84" s="14"/>
      <c r="R84" s="14"/>
      <c r="S84" s="14"/>
      <c r="T84" s="14"/>
      <c r="U84" s="15"/>
      <c r="V84" s="14"/>
      <c r="W84" s="14"/>
      <c r="X84" s="14"/>
      <c r="Y84" s="14"/>
      <c r="Z84" s="14"/>
      <c r="AA84" s="14"/>
      <c r="AB84" s="12"/>
      <c r="AC84" s="14"/>
      <c r="AD84" s="39">
        <f t="shared" si="5"/>
        <v>0</v>
      </c>
      <c r="AE84" s="32" t="s">
        <v>39</v>
      </c>
      <c r="AF84" s="32"/>
    </row>
    <row r="85" spans="1:32" s="40" customFormat="1">
      <c r="A85" s="15">
        <v>8.44</v>
      </c>
      <c r="B85" s="32" t="s">
        <v>62</v>
      </c>
      <c r="C85" s="12">
        <v>3</v>
      </c>
      <c r="D85" s="12">
        <v>16</v>
      </c>
      <c r="E85" s="12">
        <v>12</v>
      </c>
      <c r="F85" s="12">
        <v>15</v>
      </c>
      <c r="G85" s="12">
        <v>11</v>
      </c>
      <c r="H85" s="12">
        <v>10</v>
      </c>
      <c r="I85" s="15">
        <v>33</v>
      </c>
      <c r="J85" s="15">
        <v>75.72</v>
      </c>
      <c r="K85" s="41">
        <v>3027694.71</v>
      </c>
      <c r="L85" s="37">
        <f t="shared" si="4"/>
        <v>25553743.352399997</v>
      </c>
      <c r="M85" s="12">
        <v>85</v>
      </c>
      <c r="N85" s="14">
        <v>11.9</v>
      </c>
      <c r="O85" s="14"/>
      <c r="P85" s="14"/>
      <c r="Q85" s="14"/>
      <c r="R85" s="14"/>
      <c r="S85" s="14"/>
      <c r="T85" s="14"/>
      <c r="U85" s="15"/>
      <c r="V85" s="14"/>
      <c r="W85" s="14"/>
      <c r="X85" s="14"/>
      <c r="Y85" s="14"/>
      <c r="Z85" s="14"/>
      <c r="AA85" s="14"/>
      <c r="AB85" s="12"/>
      <c r="AC85" s="14"/>
      <c r="AD85" s="39">
        <f t="shared" si="5"/>
        <v>0</v>
      </c>
      <c r="AE85" s="32"/>
      <c r="AF85" s="32"/>
    </row>
    <row r="86" spans="1:32">
      <c r="A86" s="34">
        <v>9.17</v>
      </c>
      <c r="B86" s="33" t="s">
        <v>123</v>
      </c>
      <c r="C86" s="33">
        <v>1</v>
      </c>
      <c r="D86" s="33">
        <v>9</v>
      </c>
      <c r="E86" s="33">
        <v>15</v>
      </c>
      <c r="F86" s="33">
        <v>18</v>
      </c>
      <c r="G86" s="33">
        <v>16</v>
      </c>
      <c r="H86" s="33">
        <v>16</v>
      </c>
      <c r="I86" s="33">
        <v>25</v>
      </c>
      <c r="J86" s="34">
        <v>82.67</v>
      </c>
      <c r="K86" s="33">
        <v>3230750.86</v>
      </c>
      <c r="L86" s="34">
        <f t="shared" si="4"/>
        <v>29625985.3862</v>
      </c>
      <c r="M86" s="33">
        <v>45</v>
      </c>
      <c r="N86" s="38">
        <v>10.8</v>
      </c>
      <c r="O86" s="38">
        <v>6.7</v>
      </c>
      <c r="P86" s="38">
        <v>27</v>
      </c>
      <c r="Q86" s="38">
        <v>52.8</v>
      </c>
      <c r="R86" s="38">
        <v>9.5</v>
      </c>
      <c r="S86" s="38">
        <v>6.3</v>
      </c>
      <c r="T86" s="38">
        <v>1.8</v>
      </c>
      <c r="U86" s="34">
        <v>3.8</v>
      </c>
      <c r="V86" s="38">
        <v>10.9</v>
      </c>
      <c r="W86" s="38">
        <v>32</v>
      </c>
      <c r="X86" s="38">
        <v>84.2</v>
      </c>
      <c r="Y86" s="38">
        <v>29.8</v>
      </c>
      <c r="Z86" s="38">
        <v>34.200000000000003</v>
      </c>
      <c r="AA86" s="38">
        <v>13.5</v>
      </c>
      <c r="AB86" s="33">
        <v>31</v>
      </c>
      <c r="AC86" s="38">
        <v>9.8000000000000007</v>
      </c>
      <c r="AD86" s="62">
        <f t="shared" si="5"/>
        <v>918405546.97220004</v>
      </c>
      <c r="AE86" s="33"/>
      <c r="AF86" s="33"/>
    </row>
    <row r="87" spans="1:32">
      <c r="A87" s="34">
        <v>9.3800000000000008</v>
      </c>
      <c r="B87" s="33" t="s">
        <v>51</v>
      </c>
      <c r="C87" s="33">
        <v>2</v>
      </c>
      <c r="D87" s="33">
        <v>6</v>
      </c>
      <c r="E87" s="33">
        <v>10</v>
      </c>
      <c r="F87" s="33">
        <v>17</v>
      </c>
      <c r="G87" s="33">
        <v>16</v>
      </c>
      <c r="H87" s="33">
        <v>17</v>
      </c>
      <c r="I87" s="33">
        <v>32</v>
      </c>
      <c r="J87" s="34">
        <v>75.95</v>
      </c>
      <c r="K87" s="33">
        <v>2384397.19</v>
      </c>
      <c r="L87" s="34">
        <f t="shared" si="4"/>
        <v>22365645.642200001</v>
      </c>
      <c r="M87" s="33">
        <v>51</v>
      </c>
      <c r="N87" s="38">
        <v>10.4</v>
      </c>
      <c r="O87" s="38">
        <v>5.9</v>
      </c>
      <c r="P87" s="38">
        <v>55.6</v>
      </c>
      <c r="Q87" s="38">
        <v>34.200000000000003</v>
      </c>
      <c r="R87" s="38">
        <v>6.7</v>
      </c>
      <c r="S87" s="38">
        <v>2.2999999999999998</v>
      </c>
      <c r="T87" s="38">
        <v>1.2</v>
      </c>
      <c r="U87" s="34">
        <v>4.18</v>
      </c>
      <c r="V87" s="38">
        <v>12.5</v>
      </c>
      <c r="W87" s="38">
        <v>36.6</v>
      </c>
      <c r="X87" s="38">
        <v>87.5</v>
      </c>
      <c r="Y87" s="38">
        <v>29.9</v>
      </c>
      <c r="Z87" s="38">
        <v>34.200000000000003</v>
      </c>
      <c r="AA87" s="38">
        <v>13.4</v>
      </c>
      <c r="AB87" s="33">
        <v>30</v>
      </c>
      <c r="AC87" s="38">
        <v>9.9</v>
      </c>
      <c r="AD87" s="62">
        <f t="shared" si="5"/>
        <v>670969369.26600003</v>
      </c>
      <c r="AE87" s="33"/>
      <c r="AF87" s="33"/>
    </row>
    <row r="88" spans="1:32" s="40" customFormat="1">
      <c r="A88" s="34">
        <v>9.92</v>
      </c>
      <c r="B88" s="33" t="s">
        <v>112</v>
      </c>
      <c r="C88" s="33">
        <v>4</v>
      </c>
      <c r="D88" s="33">
        <v>6</v>
      </c>
      <c r="E88" s="33">
        <v>5</v>
      </c>
      <c r="F88" s="33">
        <v>20</v>
      </c>
      <c r="G88" s="33">
        <v>19</v>
      </c>
      <c r="H88" s="33">
        <v>10</v>
      </c>
      <c r="I88" s="33">
        <v>36</v>
      </c>
      <c r="J88" s="34">
        <v>59.84</v>
      </c>
      <c r="K88" s="36">
        <v>1235225</v>
      </c>
      <c r="L88" s="37">
        <f t="shared" si="4"/>
        <v>12253432</v>
      </c>
      <c r="M88" s="33">
        <v>96</v>
      </c>
      <c r="N88" s="38">
        <v>7</v>
      </c>
      <c r="O88" s="38">
        <v>4.0999999999999996</v>
      </c>
      <c r="P88" s="38">
        <v>72.8</v>
      </c>
      <c r="Q88" s="38">
        <v>20</v>
      </c>
      <c r="R88" s="38">
        <v>1.6</v>
      </c>
      <c r="S88" s="38">
        <v>5.3</v>
      </c>
      <c r="T88" s="38">
        <v>0.3</v>
      </c>
      <c r="U88" s="34">
        <v>3.69</v>
      </c>
      <c r="V88" s="38">
        <v>11.5</v>
      </c>
      <c r="W88" s="38">
        <v>34.1</v>
      </c>
      <c r="X88" s="38">
        <v>92.4</v>
      </c>
      <c r="Y88" s="38">
        <v>31.2</v>
      </c>
      <c r="Z88" s="38">
        <v>33.799999999999997</v>
      </c>
      <c r="AA88" s="38">
        <v>13.5</v>
      </c>
      <c r="AB88" s="33">
        <v>69</v>
      </c>
      <c r="AC88" s="38">
        <v>7.9</v>
      </c>
      <c r="AD88" s="39">
        <f t="shared" si="5"/>
        <v>845486808</v>
      </c>
      <c r="AE88" s="33"/>
    </row>
    <row r="89" spans="1:32" s="40" customFormat="1">
      <c r="A89" s="34">
        <v>10.6</v>
      </c>
      <c r="B89" s="33" t="s">
        <v>105</v>
      </c>
      <c r="C89" s="33">
        <v>5</v>
      </c>
      <c r="D89" s="33">
        <v>15</v>
      </c>
      <c r="E89" s="33">
        <v>14</v>
      </c>
      <c r="F89" s="33">
        <v>14</v>
      </c>
      <c r="G89" s="33">
        <v>12</v>
      </c>
      <c r="H89" s="33">
        <v>7</v>
      </c>
      <c r="I89" s="33">
        <v>33</v>
      </c>
      <c r="J89" s="34">
        <v>62.4</v>
      </c>
      <c r="K89" s="36">
        <v>1467509.07</v>
      </c>
      <c r="L89" s="37">
        <f t="shared" si="4"/>
        <v>15555596.142000001</v>
      </c>
      <c r="M89" s="33">
        <v>142</v>
      </c>
      <c r="N89" s="38">
        <v>10.5</v>
      </c>
      <c r="O89" s="38">
        <v>3.6</v>
      </c>
      <c r="P89" s="38">
        <v>20</v>
      </c>
      <c r="Q89" s="38">
        <v>65.099999999999994</v>
      </c>
      <c r="R89" s="38">
        <v>9.5</v>
      </c>
      <c r="S89" s="38">
        <v>2.1</v>
      </c>
      <c r="T89" s="38">
        <v>3.3</v>
      </c>
      <c r="U89" s="34">
        <v>4.1100000000000003</v>
      </c>
      <c r="V89" s="38">
        <v>9.6</v>
      </c>
      <c r="W89" s="38">
        <v>29.5</v>
      </c>
      <c r="X89" s="38">
        <v>71.5</v>
      </c>
      <c r="Y89" s="38">
        <v>23.3</v>
      </c>
      <c r="Z89" s="38">
        <v>32.5</v>
      </c>
      <c r="AA89" s="38">
        <v>13.6</v>
      </c>
      <c r="AB89" s="33">
        <v>79</v>
      </c>
      <c r="AC89" s="38">
        <v>9.3000000000000007</v>
      </c>
      <c r="AD89" s="39">
        <f t="shared" si="5"/>
        <v>1228892095.2180002</v>
      </c>
      <c r="AE89" s="33"/>
    </row>
  </sheetData>
  <phoneticPr fontId="7" type="noConversion"/>
  <pageMargins left="0.75" right="0.75" top="1" bottom="1" header="0.5" footer="0.5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66"/>
  <sheetViews>
    <sheetView workbookViewId="0">
      <selection activeCell="AE11" sqref="AE11"/>
    </sheetView>
  </sheetViews>
  <sheetFormatPr defaultRowHeight="12.75"/>
  <cols>
    <col min="1" max="9" width="9.140625" style="42" customWidth="1"/>
    <col min="10" max="13" width="12.85546875" style="42" customWidth="1"/>
    <col min="14" max="29" width="12.85546875" style="42" hidden="1" customWidth="1"/>
    <col min="30" max="30" width="12.85546875" style="42" customWidth="1"/>
    <col min="31" max="16384" width="9.140625" style="42"/>
  </cols>
  <sheetData>
    <row r="1" spans="1:34">
      <c r="A1" s="42" t="s">
        <v>2</v>
      </c>
      <c r="B1" s="42" t="s">
        <v>3</v>
      </c>
      <c r="C1" s="42">
        <v>0</v>
      </c>
      <c r="D1" s="70" t="s">
        <v>4</v>
      </c>
      <c r="E1" s="70" t="s">
        <v>5</v>
      </c>
      <c r="F1" s="70" t="s">
        <v>6</v>
      </c>
      <c r="G1" s="70" t="s">
        <v>7</v>
      </c>
      <c r="H1" s="70" t="s">
        <v>8</v>
      </c>
      <c r="I1" s="70" t="s">
        <v>9</v>
      </c>
      <c r="J1" s="70" t="s">
        <v>10</v>
      </c>
      <c r="K1" s="70" t="s">
        <v>11</v>
      </c>
      <c r="L1" s="70" t="s">
        <v>12</v>
      </c>
    </row>
    <row r="2" spans="1:34" s="40" customFormat="1" ht="13.5" thickBot="1">
      <c r="A2" s="34">
        <v>4.97</v>
      </c>
      <c r="B2" s="33" t="s">
        <v>33</v>
      </c>
      <c r="C2" s="33">
        <v>15</v>
      </c>
      <c r="D2" s="33">
        <v>14</v>
      </c>
      <c r="E2" s="33">
        <v>17</v>
      </c>
      <c r="F2" s="33">
        <v>26</v>
      </c>
      <c r="G2" s="33">
        <v>16</v>
      </c>
      <c r="H2" s="33">
        <v>5</v>
      </c>
      <c r="I2" s="33">
        <v>9</v>
      </c>
      <c r="J2" s="34">
        <v>56.51</v>
      </c>
      <c r="K2" s="36">
        <v>110567.07</v>
      </c>
      <c r="L2" s="37">
        <f t="shared" ref="L2:L15" si="0">A2*K2</f>
        <v>549518.33790000004</v>
      </c>
      <c r="M2" s="33">
        <v>577</v>
      </c>
      <c r="N2" s="38">
        <v>6.8</v>
      </c>
      <c r="O2" s="38">
        <v>8.6999999999999993</v>
      </c>
      <c r="P2" s="38">
        <v>11.4</v>
      </c>
      <c r="Q2" s="38">
        <v>78.7</v>
      </c>
      <c r="R2" s="38">
        <v>5.6</v>
      </c>
      <c r="S2" s="38">
        <v>4.3</v>
      </c>
      <c r="T2" s="38">
        <v>0</v>
      </c>
      <c r="U2" s="34">
        <v>2.52</v>
      </c>
      <c r="V2" s="38">
        <v>7.7</v>
      </c>
      <c r="W2" s="38">
        <v>22.8</v>
      </c>
      <c r="X2" s="38">
        <v>90.3</v>
      </c>
      <c r="Y2" s="38">
        <v>30.6</v>
      </c>
      <c r="Z2" s="38">
        <v>33.9</v>
      </c>
      <c r="AA2" s="38">
        <v>14.2</v>
      </c>
      <c r="AB2" s="33">
        <v>387</v>
      </c>
      <c r="AC2" s="38">
        <v>6.9</v>
      </c>
      <c r="AD2" s="39" t="s">
        <v>38</v>
      </c>
      <c r="AE2" s="33"/>
    </row>
    <row r="3" spans="1:34" s="40" customFormat="1">
      <c r="A3" s="34">
        <v>4.05</v>
      </c>
      <c r="B3" s="33" t="s">
        <v>102</v>
      </c>
      <c r="C3" s="33">
        <v>11</v>
      </c>
      <c r="D3" s="33">
        <v>27</v>
      </c>
      <c r="E3" s="33">
        <v>21</v>
      </c>
      <c r="F3" s="33">
        <v>19</v>
      </c>
      <c r="G3" s="33">
        <v>12</v>
      </c>
      <c r="H3" s="33">
        <v>6</v>
      </c>
      <c r="I3" s="33">
        <v>4</v>
      </c>
      <c r="J3" s="34">
        <v>38.53</v>
      </c>
      <c r="K3" s="36">
        <v>278005.89</v>
      </c>
      <c r="L3" s="37">
        <f t="shared" si="0"/>
        <v>1125923.8544999999</v>
      </c>
      <c r="M3" s="33">
        <v>457</v>
      </c>
      <c r="N3" s="38">
        <v>6.8</v>
      </c>
      <c r="O3" s="38">
        <v>9.5</v>
      </c>
      <c r="P3" s="38">
        <v>41.9</v>
      </c>
      <c r="Q3" s="38">
        <v>49.3</v>
      </c>
      <c r="R3" s="38">
        <v>5.7</v>
      </c>
      <c r="S3" s="38">
        <v>2.8</v>
      </c>
      <c r="T3" s="38">
        <v>0.3</v>
      </c>
      <c r="U3" s="34">
        <v>4.2699999999999996</v>
      </c>
      <c r="V3" s="38">
        <v>10.199999999999999</v>
      </c>
      <c r="W3" s="38">
        <v>31.3</v>
      </c>
      <c r="X3" s="38">
        <v>73.3</v>
      </c>
      <c r="Y3" s="38">
        <v>23.8</v>
      </c>
      <c r="Z3" s="38">
        <v>32.4</v>
      </c>
      <c r="AA3" s="38">
        <v>22.8</v>
      </c>
      <c r="AB3" s="33">
        <v>264</v>
      </c>
      <c r="AC3" s="38">
        <v>6.9</v>
      </c>
      <c r="AD3" s="39">
        <f t="shared" ref="AD3:AD34" si="1">(L3*AB3)</f>
        <v>297243897.588</v>
      </c>
      <c r="AE3" s="33"/>
      <c r="AF3" s="30" t="s">
        <v>2</v>
      </c>
      <c r="AG3" s="30"/>
    </row>
    <row r="4" spans="1:34">
      <c r="A4" s="34">
        <v>4.34</v>
      </c>
      <c r="B4" s="33" t="s">
        <v>124</v>
      </c>
      <c r="C4" s="33">
        <v>1</v>
      </c>
      <c r="D4" s="33">
        <v>26</v>
      </c>
      <c r="E4" s="33">
        <v>31</v>
      </c>
      <c r="F4" s="33">
        <v>24</v>
      </c>
      <c r="G4" s="33">
        <v>11</v>
      </c>
      <c r="H4" s="33">
        <v>3</v>
      </c>
      <c r="I4" s="33">
        <v>4</v>
      </c>
      <c r="J4" s="34">
        <v>47.83</v>
      </c>
      <c r="K4" s="36">
        <v>589148.1</v>
      </c>
      <c r="L4" s="37">
        <f t="shared" si="0"/>
        <v>2556902.7539999997</v>
      </c>
      <c r="M4" s="33">
        <v>540</v>
      </c>
      <c r="N4" s="38">
        <v>6.5</v>
      </c>
      <c r="O4" s="38">
        <v>4.8</v>
      </c>
      <c r="P4" s="38">
        <v>35.799999999999997</v>
      </c>
      <c r="Q4" s="38">
        <v>48.9</v>
      </c>
      <c r="R4" s="38">
        <v>4.0999999999999996</v>
      </c>
      <c r="S4" s="38">
        <v>4.5999999999999996</v>
      </c>
      <c r="T4" s="38">
        <v>6.6</v>
      </c>
      <c r="U4" s="34">
        <v>3.67</v>
      </c>
      <c r="V4" s="38">
        <v>11.3</v>
      </c>
      <c r="W4" s="38">
        <v>33</v>
      </c>
      <c r="X4" s="38">
        <v>89.9</v>
      </c>
      <c r="Y4" s="38">
        <v>30.7</v>
      </c>
      <c r="Z4" s="38">
        <v>34.1</v>
      </c>
      <c r="AA4" s="38">
        <v>12.8</v>
      </c>
      <c r="AB4" s="33">
        <v>252</v>
      </c>
      <c r="AC4" s="38">
        <v>6.6</v>
      </c>
      <c r="AD4" s="39">
        <f t="shared" si="1"/>
        <v>644339494.0079999</v>
      </c>
      <c r="AF4" s="29"/>
      <c r="AG4" s="29"/>
    </row>
    <row r="5" spans="1:34" s="40" customFormat="1">
      <c r="A5" s="34">
        <v>3.95</v>
      </c>
      <c r="B5" s="33" t="s">
        <v>124</v>
      </c>
      <c r="C5" s="33">
        <v>4</v>
      </c>
      <c r="D5" s="33">
        <v>29</v>
      </c>
      <c r="E5" s="33">
        <v>34</v>
      </c>
      <c r="F5" s="33">
        <v>19</v>
      </c>
      <c r="G5" s="33">
        <v>10</v>
      </c>
      <c r="H5" s="33">
        <v>4</v>
      </c>
      <c r="I5" s="33">
        <v>2</v>
      </c>
      <c r="J5" s="34">
        <v>50.05</v>
      </c>
      <c r="K5" s="36">
        <v>667107.18999999994</v>
      </c>
      <c r="L5" s="37">
        <f t="shared" si="0"/>
        <v>2635073.4005</v>
      </c>
      <c r="M5" s="33">
        <v>403</v>
      </c>
      <c r="N5" s="38">
        <v>7.8</v>
      </c>
      <c r="O5" s="38">
        <v>4.8</v>
      </c>
      <c r="P5" s="38">
        <v>62.9</v>
      </c>
      <c r="Q5" s="38">
        <v>21.1</v>
      </c>
      <c r="R5" s="38">
        <v>13.7</v>
      </c>
      <c r="S5" s="38">
        <v>1.5</v>
      </c>
      <c r="T5" s="38">
        <v>0.8</v>
      </c>
      <c r="U5" s="34">
        <v>3.77</v>
      </c>
      <c r="V5" s="38">
        <v>11.5</v>
      </c>
      <c r="W5" s="38">
        <v>34.1</v>
      </c>
      <c r="X5" s="38">
        <v>90.3</v>
      </c>
      <c r="Y5" s="38">
        <v>30.4</v>
      </c>
      <c r="Z5" s="38">
        <v>33.700000000000003</v>
      </c>
      <c r="AA5" s="38">
        <v>11.8</v>
      </c>
      <c r="AB5" s="33">
        <v>184</v>
      </c>
      <c r="AC5" s="38">
        <v>7.7</v>
      </c>
      <c r="AD5" s="39">
        <f t="shared" si="1"/>
        <v>484853505.69199997</v>
      </c>
      <c r="AF5" s="29" t="s">
        <v>113</v>
      </c>
      <c r="AG5" s="29">
        <v>4.3119999999999985</v>
      </c>
    </row>
    <row r="6" spans="1:34">
      <c r="A6" s="34">
        <v>3.86</v>
      </c>
      <c r="B6" s="33" t="s">
        <v>42</v>
      </c>
      <c r="C6" s="33">
        <v>5</v>
      </c>
      <c r="D6" s="33">
        <v>27</v>
      </c>
      <c r="E6" s="33">
        <v>41</v>
      </c>
      <c r="F6" s="33">
        <v>14</v>
      </c>
      <c r="G6" s="33">
        <v>9</v>
      </c>
      <c r="H6" s="33">
        <v>2</v>
      </c>
      <c r="I6" s="33">
        <v>3</v>
      </c>
      <c r="J6" s="34">
        <v>47.54</v>
      </c>
      <c r="K6" s="36">
        <v>715208.63800000004</v>
      </c>
      <c r="L6" s="37">
        <f t="shared" si="0"/>
        <v>2760705.3426800002</v>
      </c>
      <c r="M6" s="33">
        <v>284</v>
      </c>
      <c r="N6" s="38">
        <v>7.4</v>
      </c>
      <c r="O6" s="38">
        <v>4.4000000000000004</v>
      </c>
      <c r="P6" s="38">
        <v>56.9</v>
      </c>
      <c r="Q6" s="38">
        <v>32.6</v>
      </c>
      <c r="R6" s="38">
        <v>5.3</v>
      </c>
      <c r="S6" s="38">
        <v>3.5</v>
      </c>
      <c r="T6" s="38">
        <v>1.7</v>
      </c>
      <c r="U6" s="34">
        <v>4.0199999999999996</v>
      </c>
      <c r="V6" s="38">
        <v>11.6</v>
      </c>
      <c r="W6" s="38">
        <v>34.200000000000003</v>
      </c>
      <c r="X6" s="38">
        <v>85</v>
      </c>
      <c r="Y6" s="38">
        <v>28.9</v>
      </c>
      <c r="Z6" s="38">
        <v>34</v>
      </c>
      <c r="AA6" s="38">
        <v>14.1</v>
      </c>
      <c r="AB6" s="33">
        <v>169</v>
      </c>
      <c r="AC6" s="38">
        <v>7.2</v>
      </c>
      <c r="AD6" s="39">
        <f t="shared" si="1"/>
        <v>466559202.91292006</v>
      </c>
      <c r="AF6" s="29" t="s">
        <v>114</v>
      </c>
      <c r="AG6" s="29">
        <v>3.5754996963145221E-2</v>
      </c>
    </row>
    <row r="7" spans="1:34" s="40" customFormat="1">
      <c r="A7" s="15">
        <v>4.01</v>
      </c>
      <c r="B7" s="15" t="s">
        <v>122</v>
      </c>
      <c r="C7" s="12">
        <v>1</v>
      </c>
      <c r="D7" s="12">
        <v>33</v>
      </c>
      <c r="E7" s="12">
        <v>23</v>
      </c>
      <c r="F7" s="12">
        <v>13</v>
      </c>
      <c r="G7" s="12">
        <v>7</v>
      </c>
      <c r="H7" s="12">
        <v>8</v>
      </c>
      <c r="I7" s="15">
        <v>6</v>
      </c>
      <c r="J7" s="15">
        <v>48.03</v>
      </c>
      <c r="K7" s="41">
        <v>761673.51</v>
      </c>
      <c r="L7" s="37">
        <f t="shared" si="0"/>
        <v>3054310.7750999997</v>
      </c>
      <c r="M7" s="12">
        <v>190</v>
      </c>
      <c r="N7" s="14">
        <v>7</v>
      </c>
      <c r="O7" s="14">
        <v>3.9</v>
      </c>
      <c r="P7" s="14">
        <v>70.599999999999994</v>
      </c>
      <c r="Q7" s="14">
        <v>21.2</v>
      </c>
      <c r="R7" s="14">
        <v>4.4000000000000004</v>
      </c>
      <c r="S7" s="14">
        <v>3.4</v>
      </c>
      <c r="T7" s="14">
        <v>0.4</v>
      </c>
      <c r="U7" s="15">
        <v>3.29</v>
      </c>
      <c r="V7" s="14">
        <v>10.5</v>
      </c>
      <c r="W7" s="14">
        <v>31.1</v>
      </c>
      <c r="X7" s="14">
        <v>94.5</v>
      </c>
      <c r="Y7" s="14">
        <v>31.9</v>
      </c>
      <c r="Z7" s="14">
        <v>33.799999999999997</v>
      </c>
      <c r="AA7" s="14">
        <v>15.6</v>
      </c>
      <c r="AB7" s="12">
        <v>96</v>
      </c>
      <c r="AC7" s="14">
        <v>7</v>
      </c>
      <c r="AD7" s="39">
        <f t="shared" si="1"/>
        <v>293213834.40959996</v>
      </c>
      <c r="AF7" s="29" t="s">
        <v>115</v>
      </c>
      <c r="AG7" s="29">
        <v>4.26</v>
      </c>
    </row>
    <row r="8" spans="1:34" s="40" customFormat="1">
      <c r="A8" s="34">
        <v>3.8</v>
      </c>
      <c r="B8" s="33" t="s">
        <v>18</v>
      </c>
      <c r="C8" s="33">
        <v>5</v>
      </c>
      <c r="D8" s="33">
        <v>15</v>
      </c>
      <c r="E8" s="33">
        <v>20</v>
      </c>
      <c r="F8" s="33">
        <v>45</v>
      </c>
      <c r="G8" s="33">
        <v>5</v>
      </c>
      <c r="H8" s="33">
        <v>10</v>
      </c>
      <c r="I8" s="33">
        <v>0</v>
      </c>
      <c r="J8" s="34">
        <v>53.81</v>
      </c>
      <c r="K8" s="36">
        <v>838952.06</v>
      </c>
      <c r="L8" s="37">
        <f t="shared" si="0"/>
        <v>3188017.8280000002</v>
      </c>
      <c r="M8" s="33">
        <v>254</v>
      </c>
      <c r="N8" s="38">
        <v>7.4</v>
      </c>
      <c r="O8" s="38">
        <v>4.5</v>
      </c>
      <c r="P8" s="38"/>
      <c r="Q8" s="38"/>
      <c r="R8" s="38"/>
      <c r="S8" s="38"/>
      <c r="T8" s="38"/>
      <c r="U8" s="34">
        <v>3.75</v>
      </c>
      <c r="V8" s="38">
        <v>12</v>
      </c>
      <c r="W8" s="38">
        <v>34.9</v>
      </c>
      <c r="X8" s="38">
        <v>93</v>
      </c>
      <c r="Y8" s="38">
        <v>31.9</v>
      </c>
      <c r="Z8" s="38">
        <v>34.299999999999997</v>
      </c>
      <c r="AA8" s="38">
        <v>11.9</v>
      </c>
      <c r="AB8" s="33">
        <v>131</v>
      </c>
      <c r="AC8" s="38">
        <v>7.6</v>
      </c>
      <c r="AD8" s="39">
        <f t="shared" si="1"/>
        <v>417630335.46800005</v>
      </c>
      <c r="AF8" s="29" t="s">
        <v>116</v>
      </c>
      <c r="AG8" s="29">
        <v>3.86</v>
      </c>
    </row>
    <row r="9" spans="1:34" s="40" customFormat="1">
      <c r="A9" s="34">
        <v>4.8600000000000003</v>
      </c>
      <c r="B9" s="33" t="s">
        <v>17</v>
      </c>
      <c r="C9" s="33">
        <v>6</v>
      </c>
      <c r="D9" s="33">
        <v>21</v>
      </c>
      <c r="E9" s="33">
        <v>23</v>
      </c>
      <c r="F9" s="33">
        <v>23</v>
      </c>
      <c r="G9" s="33">
        <v>14</v>
      </c>
      <c r="H9" s="33">
        <v>7</v>
      </c>
      <c r="I9" s="33">
        <v>6</v>
      </c>
      <c r="J9" s="34">
        <v>51.21</v>
      </c>
      <c r="K9" s="33">
        <v>673491.41</v>
      </c>
      <c r="L9" s="34">
        <f t="shared" si="0"/>
        <v>3273168.2526000002</v>
      </c>
      <c r="M9" s="33">
        <v>580</v>
      </c>
      <c r="N9" s="38">
        <v>6.4</v>
      </c>
      <c r="O9" s="38">
        <v>3.4</v>
      </c>
      <c r="P9" s="38">
        <v>57.3</v>
      </c>
      <c r="Q9" s="38">
        <v>27.9</v>
      </c>
      <c r="R9" s="38">
        <v>5.2</v>
      </c>
      <c r="S9" s="38">
        <v>9.3000000000000007</v>
      </c>
      <c r="T9" s="38">
        <v>0.3</v>
      </c>
      <c r="U9" s="34">
        <v>3.99</v>
      </c>
      <c r="V9" s="38">
        <v>12.1</v>
      </c>
      <c r="W9" s="38">
        <v>37</v>
      </c>
      <c r="X9" s="38">
        <v>92.8</v>
      </c>
      <c r="Y9" s="38">
        <v>30.2</v>
      </c>
      <c r="Z9" s="38">
        <v>32.6</v>
      </c>
      <c r="AA9" s="38">
        <v>13</v>
      </c>
      <c r="AB9" s="33">
        <v>223</v>
      </c>
      <c r="AC9" s="38">
        <v>6.9</v>
      </c>
      <c r="AD9" s="62">
        <f t="shared" si="1"/>
        <v>729916520.32980001</v>
      </c>
      <c r="AF9" s="29" t="s">
        <v>117</v>
      </c>
      <c r="AG9" s="29">
        <v>0.45928125184106577</v>
      </c>
    </row>
    <row r="10" spans="1:34" s="40" customFormat="1">
      <c r="A10" s="34">
        <v>4.47</v>
      </c>
      <c r="B10" s="33" t="s">
        <v>102</v>
      </c>
      <c r="C10" s="33">
        <v>19</v>
      </c>
      <c r="D10" s="33">
        <v>17</v>
      </c>
      <c r="E10" s="33">
        <v>16</v>
      </c>
      <c r="F10" s="33">
        <v>28</v>
      </c>
      <c r="G10" s="33">
        <v>8</v>
      </c>
      <c r="H10" s="33">
        <v>7</v>
      </c>
      <c r="I10" s="33">
        <v>5</v>
      </c>
      <c r="J10" s="34">
        <v>52.74</v>
      </c>
      <c r="K10" s="36">
        <v>733321.25</v>
      </c>
      <c r="L10" s="37">
        <f t="shared" si="0"/>
        <v>3277945.9874999998</v>
      </c>
      <c r="M10" s="33">
        <v>336</v>
      </c>
      <c r="N10" s="38">
        <v>10.4</v>
      </c>
      <c r="O10" s="38">
        <v>2.8</v>
      </c>
      <c r="P10" s="38">
        <v>46.3</v>
      </c>
      <c r="Q10" s="38">
        <v>35.6</v>
      </c>
      <c r="R10" s="38">
        <v>8.6</v>
      </c>
      <c r="S10" s="38">
        <v>8.8000000000000007</v>
      </c>
      <c r="T10" s="38">
        <v>0.7</v>
      </c>
      <c r="U10" s="34">
        <v>3.79</v>
      </c>
      <c r="V10" s="38">
        <v>12.2</v>
      </c>
      <c r="W10" s="38">
        <v>35.700000000000003</v>
      </c>
      <c r="X10" s="38">
        <v>94.2</v>
      </c>
      <c r="Y10" s="38">
        <v>32.200000000000003</v>
      </c>
      <c r="Z10" s="38">
        <v>34.1</v>
      </c>
      <c r="AA10" s="38">
        <v>12.3</v>
      </c>
      <c r="AB10" s="33">
        <v>166</v>
      </c>
      <c r="AC10" s="38">
        <v>8.6999999999999993</v>
      </c>
      <c r="AD10" s="39">
        <f t="shared" si="1"/>
        <v>544139033.92499995</v>
      </c>
      <c r="AF10" s="29" t="s">
        <v>118</v>
      </c>
      <c r="AG10" s="29">
        <v>0.21093926829269649</v>
      </c>
    </row>
    <row r="11" spans="1:34">
      <c r="A11" s="34">
        <v>4.33</v>
      </c>
      <c r="B11" s="33" t="s">
        <v>102</v>
      </c>
      <c r="C11" s="33">
        <v>7</v>
      </c>
      <c r="D11" s="33">
        <v>20</v>
      </c>
      <c r="E11" s="33">
        <v>30</v>
      </c>
      <c r="F11" s="33">
        <v>23</v>
      </c>
      <c r="G11" s="33">
        <v>12</v>
      </c>
      <c r="H11" s="33">
        <v>4</v>
      </c>
      <c r="I11" s="33">
        <v>4</v>
      </c>
      <c r="J11" s="34">
        <v>49.27</v>
      </c>
      <c r="K11" s="36">
        <v>759106.11</v>
      </c>
      <c r="L11" s="37">
        <f t="shared" si="0"/>
        <v>3286929.4563000002</v>
      </c>
      <c r="M11" s="33">
        <v>369</v>
      </c>
      <c r="N11" s="38">
        <v>8.6999999999999993</v>
      </c>
      <c r="O11" s="38">
        <v>40</v>
      </c>
      <c r="P11" s="38">
        <v>56.9</v>
      </c>
      <c r="Q11" s="38">
        <v>23.1</v>
      </c>
      <c r="R11" s="38">
        <v>9.1999999999999993</v>
      </c>
      <c r="S11" s="38">
        <v>8.1999999999999993</v>
      </c>
      <c r="T11" s="38">
        <v>2.6</v>
      </c>
      <c r="U11" s="34">
        <v>3.41</v>
      </c>
      <c r="V11" s="38">
        <v>9.1</v>
      </c>
      <c r="W11" s="38">
        <v>27.6</v>
      </c>
      <c r="X11" s="38">
        <v>81</v>
      </c>
      <c r="Y11" s="38">
        <v>26.7</v>
      </c>
      <c r="Z11" s="38">
        <v>32.9</v>
      </c>
      <c r="AA11" s="38">
        <v>14.1</v>
      </c>
      <c r="AB11" s="33">
        <v>195</v>
      </c>
      <c r="AC11" s="38">
        <v>8.6</v>
      </c>
      <c r="AD11" s="39">
        <f t="shared" si="1"/>
        <v>640951243.97850001</v>
      </c>
      <c r="AF11" s="29" t="s">
        <v>119</v>
      </c>
      <c r="AG11" s="29">
        <v>-0.45479452669507481</v>
      </c>
    </row>
    <row r="12" spans="1:34" s="40" customFormat="1">
      <c r="A12" s="34">
        <v>3.81</v>
      </c>
      <c r="B12" s="33" t="s">
        <v>32</v>
      </c>
      <c r="C12" s="33">
        <v>18</v>
      </c>
      <c r="D12" s="33">
        <v>20</v>
      </c>
      <c r="E12" s="33">
        <v>20</v>
      </c>
      <c r="F12" s="33">
        <v>16</v>
      </c>
      <c r="G12" s="33">
        <v>4</v>
      </c>
      <c r="H12" s="33">
        <v>2</v>
      </c>
      <c r="I12" s="33"/>
      <c r="J12" s="34">
        <v>55.66</v>
      </c>
      <c r="K12" s="36">
        <v>889015.42</v>
      </c>
      <c r="L12" s="37">
        <f t="shared" si="0"/>
        <v>3387148.7502000001</v>
      </c>
      <c r="M12" s="33">
        <v>28</v>
      </c>
      <c r="N12" s="38">
        <v>10.4</v>
      </c>
      <c r="O12" s="38">
        <v>5.7</v>
      </c>
      <c r="P12" s="38">
        <v>71.2</v>
      </c>
      <c r="Q12" s="38">
        <v>19.2</v>
      </c>
      <c r="R12" s="38">
        <v>7.1</v>
      </c>
      <c r="S12" s="38">
        <v>2.1</v>
      </c>
      <c r="T12" s="38">
        <v>0.4</v>
      </c>
      <c r="U12" s="34">
        <v>3.74</v>
      </c>
      <c r="V12" s="38">
        <v>11.7</v>
      </c>
      <c r="W12" s="38">
        <v>34.1</v>
      </c>
      <c r="X12" s="38">
        <v>91.2</v>
      </c>
      <c r="Y12" s="38">
        <v>31.4</v>
      </c>
      <c r="Z12" s="38">
        <v>34.4</v>
      </c>
      <c r="AA12" s="38">
        <v>12.2</v>
      </c>
      <c r="AB12" s="33">
        <v>19</v>
      </c>
      <c r="AC12" s="38">
        <v>9.6</v>
      </c>
      <c r="AD12" s="39">
        <f t="shared" si="1"/>
        <v>64355826.253800005</v>
      </c>
      <c r="AE12" s="32"/>
      <c r="AF12" s="29" t="s">
        <v>120</v>
      </c>
      <c r="AG12" s="29">
        <v>0.62272027100697636</v>
      </c>
      <c r="AH12" s="43"/>
    </row>
    <row r="13" spans="1:34" s="40" customFormat="1">
      <c r="A13" s="34">
        <v>3.71</v>
      </c>
      <c r="B13" s="33" t="s">
        <v>124</v>
      </c>
      <c r="C13" s="33">
        <v>5</v>
      </c>
      <c r="D13" s="33">
        <v>35</v>
      </c>
      <c r="E13" s="33">
        <v>30</v>
      </c>
      <c r="F13" s="33">
        <v>17</v>
      </c>
      <c r="G13" s="33">
        <v>7</v>
      </c>
      <c r="H13" s="33">
        <v>4</v>
      </c>
      <c r="I13" s="33">
        <v>2</v>
      </c>
      <c r="J13" s="34">
        <v>57.5</v>
      </c>
      <c r="K13" s="36">
        <v>972473.72</v>
      </c>
      <c r="L13" s="37">
        <f t="shared" si="0"/>
        <v>3607877.5011999998</v>
      </c>
      <c r="M13" s="33">
        <v>359</v>
      </c>
      <c r="N13" s="38">
        <v>7.5</v>
      </c>
      <c r="O13" s="38">
        <v>6.2</v>
      </c>
      <c r="P13" s="38">
        <v>66.599999999999994</v>
      </c>
      <c r="Q13" s="38">
        <v>25.5</v>
      </c>
      <c r="R13" s="38">
        <v>5.3</v>
      </c>
      <c r="S13" s="38">
        <v>2.2000000000000002</v>
      </c>
      <c r="T13" s="38">
        <v>0.4</v>
      </c>
      <c r="U13" s="34">
        <v>2.4900000000000002</v>
      </c>
      <c r="V13" s="38">
        <v>7.7</v>
      </c>
      <c r="W13" s="38">
        <v>24.3</v>
      </c>
      <c r="X13" s="38">
        <v>97.7</v>
      </c>
      <c r="Y13" s="38">
        <v>31</v>
      </c>
      <c r="Z13" s="38">
        <v>31.6</v>
      </c>
      <c r="AA13" s="38">
        <v>14.1</v>
      </c>
      <c r="AB13" s="33">
        <v>196</v>
      </c>
      <c r="AC13" s="38">
        <v>7.9</v>
      </c>
      <c r="AD13" s="39">
        <f t="shared" si="1"/>
        <v>707143990.23519993</v>
      </c>
      <c r="AE13" s="33"/>
      <c r="AF13" s="29" t="s">
        <v>106</v>
      </c>
      <c r="AG13" s="29">
        <v>1.94</v>
      </c>
    </row>
    <row r="14" spans="1:34" s="40" customFormat="1">
      <c r="A14" s="15">
        <v>4.0199999999999996</v>
      </c>
      <c r="B14" s="32" t="s">
        <v>42</v>
      </c>
      <c r="C14" s="12">
        <v>19</v>
      </c>
      <c r="D14" s="12">
        <v>22</v>
      </c>
      <c r="E14" s="12">
        <v>22</v>
      </c>
      <c r="F14" s="12">
        <v>21</v>
      </c>
      <c r="G14" s="12">
        <v>8</v>
      </c>
      <c r="H14" s="12">
        <v>3</v>
      </c>
      <c r="I14" s="32">
        <v>7</v>
      </c>
      <c r="J14" s="15">
        <v>52.74</v>
      </c>
      <c r="K14" s="37">
        <v>898330.27</v>
      </c>
      <c r="L14" s="37">
        <f t="shared" si="0"/>
        <v>3611287.6853999998</v>
      </c>
      <c r="M14" s="32">
        <v>392</v>
      </c>
      <c r="N14" s="14">
        <v>8.3000000000000007</v>
      </c>
      <c r="O14" s="14">
        <v>5.6</v>
      </c>
      <c r="P14" s="14">
        <v>60.4</v>
      </c>
      <c r="Q14" s="14">
        <v>28.2</v>
      </c>
      <c r="R14" s="14">
        <v>3.1</v>
      </c>
      <c r="S14" s="14">
        <v>3.2</v>
      </c>
      <c r="T14" s="14">
        <v>5.0999999999999996</v>
      </c>
      <c r="U14" s="15">
        <v>3.63</v>
      </c>
      <c r="V14" s="14">
        <v>9.9</v>
      </c>
      <c r="W14" s="14">
        <v>29.6</v>
      </c>
      <c r="X14" s="14">
        <v>81.3</v>
      </c>
      <c r="Y14" s="14">
        <v>27.1</v>
      </c>
      <c r="Z14" s="14">
        <v>33.299999999999997</v>
      </c>
      <c r="AA14" s="14">
        <v>15</v>
      </c>
      <c r="AB14" s="12">
        <v>189</v>
      </c>
      <c r="AC14" s="14">
        <v>8.1</v>
      </c>
      <c r="AD14" s="39">
        <f t="shared" si="1"/>
        <v>682533372.54059994</v>
      </c>
      <c r="AE14" s="33"/>
      <c r="AF14" s="29" t="s">
        <v>107</v>
      </c>
      <c r="AG14" s="29">
        <v>3.68</v>
      </c>
    </row>
    <row r="15" spans="1:34" s="40" customFormat="1">
      <c r="A15" s="34">
        <v>3.81</v>
      </c>
      <c r="B15" s="33" t="s">
        <v>121</v>
      </c>
      <c r="C15" s="33">
        <v>8</v>
      </c>
      <c r="D15" s="33">
        <v>35</v>
      </c>
      <c r="E15" s="33">
        <v>22</v>
      </c>
      <c r="F15" s="33">
        <v>20</v>
      </c>
      <c r="G15" s="33">
        <v>11</v>
      </c>
      <c r="H15" s="33">
        <v>1</v>
      </c>
      <c r="I15" s="33">
        <v>3</v>
      </c>
      <c r="J15" s="34">
        <v>56.83</v>
      </c>
      <c r="K15" s="36">
        <v>956456.54</v>
      </c>
      <c r="L15" s="37">
        <f t="shared" si="0"/>
        <v>3644099.4174000002</v>
      </c>
      <c r="M15" s="33">
        <v>578</v>
      </c>
      <c r="N15" s="38">
        <v>6.1</v>
      </c>
      <c r="O15" s="38">
        <v>9.8000000000000007</v>
      </c>
      <c r="P15" s="38">
        <v>63.4</v>
      </c>
      <c r="Q15" s="38">
        <v>22.1</v>
      </c>
      <c r="R15" s="38">
        <v>8.1999999999999993</v>
      </c>
      <c r="S15" s="38">
        <v>5.9</v>
      </c>
      <c r="T15" s="38">
        <v>0.4</v>
      </c>
      <c r="U15" s="34">
        <v>3.82</v>
      </c>
      <c r="V15" s="38">
        <v>11.1</v>
      </c>
      <c r="W15" s="38">
        <v>33.1</v>
      </c>
      <c r="X15" s="38">
        <v>86.7</v>
      </c>
      <c r="Y15" s="38">
        <v>29</v>
      </c>
      <c r="Z15" s="38">
        <v>33.4</v>
      </c>
      <c r="AA15" s="38">
        <v>13</v>
      </c>
      <c r="AB15" s="33">
        <v>316</v>
      </c>
      <c r="AC15" s="38">
        <v>6.2</v>
      </c>
      <c r="AD15" s="39">
        <f t="shared" si="1"/>
        <v>1151535415.8984001</v>
      </c>
      <c r="AE15" s="33"/>
      <c r="AF15" s="29" t="s">
        <v>108</v>
      </c>
      <c r="AG15" s="29">
        <v>5.62</v>
      </c>
    </row>
    <row r="16" spans="1:34">
      <c r="A16" s="34">
        <v>4.47</v>
      </c>
      <c r="B16" s="33" t="s">
        <v>102</v>
      </c>
      <c r="C16" s="33">
        <v>8</v>
      </c>
      <c r="D16" s="33">
        <v>25</v>
      </c>
      <c r="E16" s="33">
        <v>27</v>
      </c>
      <c r="F16" s="33">
        <v>16</v>
      </c>
      <c r="G16" s="33">
        <v>11</v>
      </c>
      <c r="H16" s="33">
        <v>9</v>
      </c>
      <c r="I16" s="33">
        <v>4</v>
      </c>
      <c r="J16" s="34">
        <v>56.65</v>
      </c>
      <c r="K16" s="36">
        <v>1254729.8799999999</v>
      </c>
      <c r="L16" s="37">
        <v>3728041.6</v>
      </c>
      <c r="M16" s="33">
        <v>261</v>
      </c>
      <c r="N16" s="38">
        <v>7.1</v>
      </c>
      <c r="O16" s="38">
        <v>5.4</v>
      </c>
      <c r="P16" s="38">
        <v>52.5</v>
      </c>
      <c r="Q16" s="38">
        <v>40.6</v>
      </c>
      <c r="R16" s="38">
        <v>4.7</v>
      </c>
      <c r="S16" s="38">
        <v>1.4</v>
      </c>
      <c r="T16" s="38">
        <v>0.8</v>
      </c>
      <c r="U16" s="34">
        <v>3.89</v>
      </c>
      <c r="V16" s="38">
        <v>11.5</v>
      </c>
      <c r="W16" s="38">
        <v>33.9</v>
      </c>
      <c r="X16" s="38">
        <v>87.2</v>
      </c>
      <c r="Y16" s="38">
        <v>29.5</v>
      </c>
      <c r="Z16" s="38">
        <v>33.799999999999997</v>
      </c>
      <c r="AA16" s="38">
        <v>11.5</v>
      </c>
      <c r="AB16" s="33">
        <v>152</v>
      </c>
      <c r="AC16" s="38">
        <v>7.3</v>
      </c>
      <c r="AD16" s="39">
        <f t="shared" si="1"/>
        <v>566662323.20000005</v>
      </c>
      <c r="AF16" s="29" t="s">
        <v>109</v>
      </c>
      <c r="AG16" s="29">
        <v>711.48</v>
      </c>
    </row>
    <row r="17" spans="1:51" s="40" customFormat="1" ht="13.5" thickBot="1">
      <c r="A17" s="34">
        <v>3.79</v>
      </c>
      <c r="B17" s="33" t="s">
        <v>32</v>
      </c>
      <c r="C17" s="33">
        <v>11</v>
      </c>
      <c r="D17" s="33">
        <v>33</v>
      </c>
      <c r="E17" s="33">
        <v>23</v>
      </c>
      <c r="F17" s="33">
        <v>19</v>
      </c>
      <c r="G17" s="33">
        <v>11</v>
      </c>
      <c r="H17" s="33">
        <v>5</v>
      </c>
      <c r="I17" s="33">
        <v>1</v>
      </c>
      <c r="J17" s="34">
        <v>54.64</v>
      </c>
      <c r="K17" s="36">
        <v>998906.83</v>
      </c>
      <c r="L17" s="37">
        <f t="shared" ref="L17:L48" si="2">A17*K17</f>
        <v>3785856.8857</v>
      </c>
      <c r="M17" s="33">
        <v>394</v>
      </c>
      <c r="N17" s="38">
        <v>8.5</v>
      </c>
      <c r="O17" s="38">
        <v>3.8</v>
      </c>
      <c r="P17" s="38">
        <v>44.4</v>
      </c>
      <c r="Q17" s="38">
        <v>42</v>
      </c>
      <c r="R17" s="38">
        <v>10.199999999999999</v>
      </c>
      <c r="S17" s="38">
        <v>3.3</v>
      </c>
      <c r="T17" s="38">
        <v>0.1</v>
      </c>
      <c r="U17" s="34">
        <v>3.61</v>
      </c>
      <c r="V17" s="38">
        <v>10.9</v>
      </c>
      <c r="W17" s="38">
        <v>33.1</v>
      </c>
      <c r="X17" s="38">
        <v>91.8</v>
      </c>
      <c r="Y17" s="38">
        <v>30.4</v>
      </c>
      <c r="Z17" s="38">
        <v>33</v>
      </c>
      <c r="AA17" s="38">
        <v>12.7</v>
      </c>
      <c r="AB17" s="33">
        <v>209</v>
      </c>
      <c r="AC17" s="38">
        <v>8.6</v>
      </c>
      <c r="AD17" s="39">
        <f t="shared" si="1"/>
        <v>791244089.11129999</v>
      </c>
      <c r="AF17" s="31" t="s">
        <v>110</v>
      </c>
      <c r="AG17" s="31">
        <v>165</v>
      </c>
    </row>
    <row r="18" spans="1:51" s="40" customFormat="1">
      <c r="A18" s="34">
        <v>3.87</v>
      </c>
      <c r="B18" s="33" t="s">
        <v>122</v>
      </c>
      <c r="C18" s="33">
        <v>14</v>
      </c>
      <c r="D18" s="33">
        <v>29</v>
      </c>
      <c r="E18" s="33">
        <v>27</v>
      </c>
      <c r="F18" s="33">
        <v>15</v>
      </c>
      <c r="G18" s="33">
        <v>7</v>
      </c>
      <c r="H18" s="33">
        <v>4</v>
      </c>
      <c r="I18" s="33">
        <v>4</v>
      </c>
      <c r="J18" s="34">
        <v>52.46</v>
      </c>
      <c r="K18" s="36">
        <v>1005559.42</v>
      </c>
      <c r="L18" s="37">
        <f t="shared" si="2"/>
        <v>3891514.9554000003</v>
      </c>
      <c r="M18" s="33">
        <v>23</v>
      </c>
      <c r="N18" s="38">
        <v>5.2</v>
      </c>
      <c r="O18" s="38">
        <v>29.7</v>
      </c>
      <c r="P18" s="38">
        <v>71.099999999999994</v>
      </c>
      <c r="Q18" s="38">
        <v>18.399999999999999</v>
      </c>
      <c r="R18" s="38">
        <v>7.6</v>
      </c>
      <c r="S18" s="38">
        <v>2.6</v>
      </c>
      <c r="T18" s="38">
        <v>0.3</v>
      </c>
      <c r="U18" s="34">
        <v>2.93</v>
      </c>
      <c r="V18" s="38">
        <v>9.9</v>
      </c>
      <c r="W18" s="38">
        <v>30.9</v>
      </c>
      <c r="X18" s="38">
        <v>105.4</v>
      </c>
      <c r="Y18" s="38">
        <v>33.6</v>
      </c>
      <c r="Z18" s="38">
        <v>31.9</v>
      </c>
      <c r="AA18" s="38">
        <v>19.600000000000001</v>
      </c>
      <c r="AB18" s="33">
        <v>261</v>
      </c>
      <c r="AC18" s="38">
        <v>7.4</v>
      </c>
      <c r="AD18" s="39">
        <f t="shared" si="1"/>
        <v>1015685403.3594</v>
      </c>
    </row>
    <row r="19" spans="1:51">
      <c r="A19" s="34">
        <v>3.9</v>
      </c>
      <c r="B19" s="33" t="s">
        <v>87</v>
      </c>
      <c r="C19" s="33">
        <v>19</v>
      </c>
      <c r="D19" s="33">
        <v>37</v>
      </c>
      <c r="E19" s="33">
        <v>10</v>
      </c>
      <c r="F19" s="33">
        <v>13</v>
      </c>
      <c r="G19" s="33">
        <v>7</v>
      </c>
      <c r="H19" s="33">
        <v>7</v>
      </c>
      <c r="I19" s="33">
        <v>7</v>
      </c>
      <c r="J19" s="34">
        <v>57.57</v>
      </c>
      <c r="K19" s="36">
        <v>1060757.02</v>
      </c>
      <c r="L19" s="37">
        <f t="shared" si="2"/>
        <v>4136952.378</v>
      </c>
      <c r="M19" s="33">
        <v>274</v>
      </c>
      <c r="N19" s="38">
        <v>7.7</v>
      </c>
      <c r="O19" s="38">
        <v>6</v>
      </c>
      <c r="P19" s="38">
        <v>66.8</v>
      </c>
      <c r="Q19" s="38">
        <v>22.1</v>
      </c>
      <c r="R19" s="38">
        <v>6.1</v>
      </c>
      <c r="S19" s="38">
        <v>4.2</v>
      </c>
      <c r="T19" s="38">
        <v>0.8</v>
      </c>
      <c r="U19" s="34">
        <v>3.66</v>
      </c>
      <c r="V19" s="38">
        <v>11.7</v>
      </c>
      <c r="W19" s="38">
        <v>34.9</v>
      </c>
      <c r="X19" s="38">
        <v>95.1</v>
      </c>
      <c r="Y19" s="38">
        <v>32.1</v>
      </c>
      <c r="Z19" s="38">
        <v>33.700000000000003</v>
      </c>
      <c r="AA19" s="38">
        <v>12.8</v>
      </c>
      <c r="AB19" s="33">
        <v>129</v>
      </c>
      <c r="AC19" s="38">
        <v>7.9</v>
      </c>
      <c r="AD19" s="39">
        <f t="shared" si="1"/>
        <v>533666856.76200002</v>
      </c>
    </row>
    <row r="20" spans="1:51" s="40" customFormat="1" ht="13.5" thickBot="1">
      <c r="A20" s="15">
        <v>4.53</v>
      </c>
      <c r="B20" s="32" t="s">
        <v>42</v>
      </c>
      <c r="C20" s="12">
        <v>17</v>
      </c>
      <c r="D20" s="12">
        <v>29</v>
      </c>
      <c r="E20" s="12">
        <v>18</v>
      </c>
      <c r="F20" s="12">
        <v>8</v>
      </c>
      <c r="G20" s="12">
        <v>7</v>
      </c>
      <c r="H20" s="12">
        <v>10</v>
      </c>
      <c r="I20" s="15">
        <v>11</v>
      </c>
      <c r="J20" s="15">
        <v>51.76</v>
      </c>
      <c r="K20" s="41">
        <v>943212.01300000004</v>
      </c>
      <c r="L20" s="37">
        <f t="shared" si="2"/>
        <v>4272750.4188900003</v>
      </c>
      <c r="M20" s="12">
        <v>201</v>
      </c>
      <c r="N20" s="14">
        <v>8</v>
      </c>
      <c r="O20" s="14"/>
      <c r="P20" s="14"/>
      <c r="Q20" s="14"/>
      <c r="R20" s="14"/>
      <c r="S20" s="14"/>
      <c r="T20" s="14"/>
      <c r="U20" s="15"/>
      <c r="V20" s="14"/>
      <c r="W20" s="14"/>
      <c r="X20" s="14"/>
      <c r="Y20" s="14"/>
      <c r="Z20" s="14"/>
      <c r="AA20" s="14"/>
      <c r="AB20" s="12"/>
      <c r="AC20" s="14"/>
      <c r="AD20" s="39">
        <f t="shared" si="1"/>
        <v>0</v>
      </c>
    </row>
    <row r="21" spans="1:51">
      <c r="A21" s="34">
        <v>4.9400000000000004</v>
      </c>
      <c r="B21" s="33" t="s">
        <v>102</v>
      </c>
      <c r="C21" s="33">
        <v>0</v>
      </c>
      <c r="D21" s="33">
        <v>24</v>
      </c>
      <c r="E21" s="33">
        <v>31</v>
      </c>
      <c r="F21" s="33">
        <v>22</v>
      </c>
      <c r="G21" s="33">
        <v>13</v>
      </c>
      <c r="H21" s="33">
        <v>7</v>
      </c>
      <c r="I21" s="33">
        <v>3</v>
      </c>
      <c r="J21" s="34">
        <v>52.9</v>
      </c>
      <c r="K21" s="36">
        <v>869672.31799999997</v>
      </c>
      <c r="L21" s="37">
        <f t="shared" si="2"/>
        <v>4296181.2509200005</v>
      </c>
      <c r="M21" s="33">
        <v>744</v>
      </c>
      <c r="N21" s="38">
        <v>6.5</v>
      </c>
      <c r="O21" s="38">
        <v>12.7</v>
      </c>
      <c r="P21" s="38">
        <v>31.5</v>
      </c>
      <c r="Q21" s="38">
        <v>54.7</v>
      </c>
      <c r="R21" s="38">
        <v>5</v>
      </c>
      <c r="S21" s="38">
        <v>8.6</v>
      </c>
      <c r="T21" s="38">
        <v>0.2</v>
      </c>
      <c r="U21" s="34">
        <v>3.84</v>
      </c>
      <c r="V21" s="38">
        <v>10.8</v>
      </c>
      <c r="W21" s="38">
        <v>32.299999999999997</v>
      </c>
      <c r="X21" s="38">
        <v>84</v>
      </c>
      <c r="Y21" s="38">
        <v>28</v>
      </c>
      <c r="Z21" s="38">
        <v>33.299999999999997</v>
      </c>
      <c r="AA21" s="38">
        <v>13.2</v>
      </c>
      <c r="AB21" s="33">
        <v>353</v>
      </c>
      <c r="AC21" s="38">
        <v>6.4</v>
      </c>
      <c r="AD21" s="39">
        <f t="shared" si="1"/>
        <v>1516551981.5747602</v>
      </c>
      <c r="AF21" s="45">
        <v>0</v>
      </c>
      <c r="AG21" s="45"/>
      <c r="AH21" s="45" t="s">
        <v>4</v>
      </c>
      <c r="AI21" s="45"/>
      <c r="AJ21" s="45" t="s">
        <v>5</v>
      </c>
      <c r="AK21" s="45"/>
      <c r="AL21" s="45" t="s">
        <v>6</v>
      </c>
      <c r="AM21" s="45"/>
      <c r="AN21" s="45" t="s">
        <v>7</v>
      </c>
      <c r="AO21" s="45"/>
      <c r="AP21" s="45" t="s">
        <v>8</v>
      </c>
      <c r="AQ21" s="45"/>
      <c r="AR21" s="45" t="s">
        <v>9</v>
      </c>
      <c r="AS21" s="45"/>
      <c r="AT21" s="45" t="s">
        <v>10</v>
      </c>
      <c r="AU21" s="45"/>
      <c r="AV21" s="45" t="s">
        <v>11</v>
      </c>
      <c r="AW21" s="45"/>
      <c r="AX21" s="30" t="s">
        <v>12</v>
      </c>
      <c r="AY21" s="30"/>
    </row>
    <row r="22" spans="1:51" s="40" customFormat="1">
      <c r="A22" s="15">
        <v>3.89</v>
      </c>
      <c r="B22" s="32" t="s">
        <v>31</v>
      </c>
      <c r="C22" s="12">
        <v>13</v>
      </c>
      <c r="D22" s="12">
        <v>32</v>
      </c>
      <c r="E22" s="12">
        <v>22</v>
      </c>
      <c r="F22" s="12">
        <v>17</v>
      </c>
      <c r="G22" s="12">
        <v>8</v>
      </c>
      <c r="H22" s="12">
        <v>3</v>
      </c>
      <c r="I22" s="15">
        <v>6</v>
      </c>
      <c r="J22" s="15">
        <v>57.16</v>
      </c>
      <c r="K22" s="41">
        <v>1143144.1100000001</v>
      </c>
      <c r="L22" s="37">
        <f t="shared" si="2"/>
        <v>4446830.5879000006</v>
      </c>
      <c r="M22" s="12">
        <v>526</v>
      </c>
      <c r="N22" s="14">
        <v>6.5</v>
      </c>
      <c r="O22" s="14"/>
      <c r="P22" s="14"/>
      <c r="Q22" s="14"/>
      <c r="R22" s="14"/>
      <c r="S22" s="14"/>
      <c r="T22" s="14"/>
      <c r="U22" s="15"/>
      <c r="V22" s="14"/>
      <c r="W22" s="14"/>
      <c r="X22" s="14"/>
      <c r="Y22" s="14"/>
      <c r="Z22" s="14"/>
      <c r="AA22" s="14"/>
      <c r="AB22" s="12"/>
      <c r="AC22" s="14"/>
      <c r="AD22" s="39">
        <f t="shared" si="1"/>
        <v>0</v>
      </c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</row>
    <row r="23" spans="1:51">
      <c r="A23" s="15">
        <v>3.7</v>
      </c>
      <c r="B23" s="32" t="s">
        <v>87</v>
      </c>
      <c r="C23" s="12">
        <v>13</v>
      </c>
      <c r="D23" s="12">
        <v>31</v>
      </c>
      <c r="E23" s="12">
        <v>26</v>
      </c>
      <c r="F23" s="12">
        <v>20</v>
      </c>
      <c r="G23" s="12">
        <v>4</v>
      </c>
      <c r="H23" s="12">
        <v>1</v>
      </c>
      <c r="I23" s="32">
        <v>5</v>
      </c>
      <c r="J23" s="15">
        <v>58.6</v>
      </c>
      <c r="K23" s="37">
        <v>1205522.6200000001</v>
      </c>
      <c r="L23" s="37">
        <f t="shared" si="2"/>
        <v>4460433.6940000011</v>
      </c>
      <c r="M23" s="32">
        <v>442</v>
      </c>
      <c r="N23" s="14">
        <v>7.4</v>
      </c>
      <c r="O23" s="14">
        <v>4.9000000000000004</v>
      </c>
      <c r="P23" s="14">
        <v>27.1</v>
      </c>
      <c r="Q23" s="14">
        <v>30.5</v>
      </c>
      <c r="R23" s="14">
        <v>4.3</v>
      </c>
      <c r="S23" s="14">
        <v>7.5</v>
      </c>
      <c r="T23" s="14">
        <v>0.6</v>
      </c>
      <c r="U23" s="15">
        <v>3.39</v>
      </c>
      <c r="V23" s="14">
        <v>10.6</v>
      </c>
      <c r="W23" s="14">
        <v>31.8</v>
      </c>
      <c r="X23" s="14">
        <v>93.7</v>
      </c>
      <c r="Y23" s="14">
        <v>31.3</v>
      </c>
      <c r="Z23" s="14">
        <v>33.299999999999997</v>
      </c>
      <c r="AA23" s="14">
        <v>13.3</v>
      </c>
      <c r="AB23" s="12">
        <v>226</v>
      </c>
      <c r="AC23" s="14">
        <v>7.3</v>
      </c>
      <c r="AD23" s="39">
        <f t="shared" si="1"/>
        <v>1008058014.8440002</v>
      </c>
      <c r="AF23" s="29" t="s">
        <v>113</v>
      </c>
      <c r="AG23" s="29">
        <v>9.6855345911949691</v>
      </c>
      <c r="AH23" s="29" t="s">
        <v>113</v>
      </c>
      <c r="AI23" s="29">
        <v>26.522012578616351</v>
      </c>
      <c r="AJ23" s="29" t="s">
        <v>113</v>
      </c>
      <c r="AK23" s="29">
        <v>25.018867924528301</v>
      </c>
      <c r="AL23" s="29" t="s">
        <v>113</v>
      </c>
      <c r="AM23" s="29">
        <v>18.119496855345911</v>
      </c>
      <c r="AN23" s="29" t="s">
        <v>113</v>
      </c>
      <c r="AO23" s="29">
        <v>9.9245283018867916</v>
      </c>
      <c r="AP23" s="29" t="s">
        <v>113</v>
      </c>
      <c r="AQ23" s="29">
        <v>5.2341772151898738</v>
      </c>
      <c r="AR23" s="29" t="s">
        <v>113</v>
      </c>
      <c r="AS23" s="29">
        <v>5.5714285714285712</v>
      </c>
      <c r="AT23" s="29" t="s">
        <v>113</v>
      </c>
      <c r="AU23" s="29">
        <v>61.674749636363615</v>
      </c>
      <c r="AV23" s="29" t="s">
        <v>113</v>
      </c>
      <c r="AW23" s="29">
        <v>1398146.2712666669</v>
      </c>
      <c r="AX23" s="29" t="s">
        <v>113</v>
      </c>
      <c r="AY23" s="29">
        <v>5992431.0660399394</v>
      </c>
    </row>
    <row r="24" spans="1:51">
      <c r="A24" s="15">
        <v>4.84</v>
      </c>
      <c r="B24" s="32" t="s">
        <v>121</v>
      </c>
      <c r="C24" s="12"/>
      <c r="D24" s="12"/>
      <c r="E24" s="12"/>
      <c r="F24" s="12"/>
      <c r="G24" s="12"/>
      <c r="H24" s="12"/>
      <c r="I24" s="15"/>
      <c r="J24" s="15">
        <v>50.71</v>
      </c>
      <c r="K24" s="41">
        <v>924799.42</v>
      </c>
      <c r="L24" s="37">
        <f t="shared" si="2"/>
        <v>4476029.1928000003</v>
      </c>
      <c r="M24" s="12">
        <v>202</v>
      </c>
      <c r="N24" s="14"/>
      <c r="O24" s="14"/>
      <c r="P24" s="14"/>
      <c r="Q24" s="14"/>
      <c r="R24" s="14"/>
      <c r="S24" s="14"/>
      <c r="T24" s="14"/>
      <c r="U24" s="15"/>
      <c r="V24" s="14"/>
      <c r="W24" s="14"/>
      <c r="X24" s="14"/>
      <c r="Y24" s="14"/>
      <c r="Z24" s="14"/>
      <c r="AA24" s="14"/>
      <c r="AB24" s="12"/>
      <c r="AC24" s="14"/>
      <c r="AD24" s="39">
        <f t="shared" si="1"/>
        <v>0</v>
      </c>
      <c r="AF24" s="29" t="s">
        <v>114</v>
      </c>
      <c r="AG24" s="29">
        <v>0.42577739675964926</v>
      </c>
      <c r="AH24" s="29" t="s">
        <v>114</v>
      </c>
      <c r="AI24" s="29">
        <v>0.46763207867434436</v>
      </c>
      <c r="AJ24" s="29" t="s">
        <v>114</v>
      </c>
      <c r="AK24" s="29">
        <v>0.46246516688268219</v>
      </c>
      <c r="AL24" s="29" t="s">
        <v>114</v>
      </c>
      <c r="AM24" s="29">
        <v>0.43339653840285702</v>
      </c>
      <c r="AN24" s="29" t="s">
        <v>114</v>
      </c>
      <c r="AO24" s="29">
        <v>0.24379035450279096</v>
      </c>
      <c r="AP24" s="29" t="s">
        <v>114</v>
      </c>
      <c r="AQ24" s="29">
        <v>0.18644886698048305</v>
      </c>
      <c r="AR24" s="29" t="s">
        <v>114</v>
      </c>
      <c r="AS24" s="29">
        <v>0.22338027526560836</v>
      </c>
      <c r="AT24" s="29" t="s">
        <v>114</v>
      </c>
      <c r="AU24" s="29">
        <v>0.43214095386221962</v>
      </c>
      <c r="AV24" s="29" t="s">
        <v>114</v>
      </c>
      <c r="AW24" s="29">
        <v>25645.482057854231</v>
      </c>
      <c r="AX24" s="29" t="s">
        <v>114</v>
      </c>
      <c r="AY24" s="29">
        <v>112982.27352654508</v>
      </c>
    </row>
    <row r="25" spans="1:51" s="40" customFormat="1">
      <c r="A25" s="34">
        <v>4.32</v>
      </c>
      <c r="B25" s="33" t="s">
        <v>42</v>
      </c>
      <c r="C25" s="33">
        <v>8</v>
      </c>
      <c r="D25" s="33">
        <v>20</v>
      </c>
      <c r="E25" s="33">
        <v>28</v>
      </c>
      <c r="F25" s="33">
        <v>24</v>
      </c>
      <c r="G25" s="33">
        <v>11</v>
      </c>
      <c r="H25" s="33">
        <v>4</v>
      </c>
      <c r="I25" s="33">
        <v>5</v>
      </c>
      <c r="J25" s="34">
        <v>55.87</v>
      </c>
      <c r="K25" s="36">
        <v>1049387.43</v>
      </c>
      <c r="L25" s="37">
        <f t="shared" si="2"/>
        <v>4533353.6975999996</v>
      </c>
      <c r="M25" s="33"/>
      <c r="N25" s="38"/>
      <c r="O25" s="38">
        <v>8.8000000000000007</v>
      </c>
      <c r="P25" s="38">
        <v>23.8</v>
      </c>
      <c r="Q25" s="38">
        <v>65.7</v>
      </c>
      <c r="R25" s="38">
        <v>4.5</v>
      </c>
      <c r="S25" s="38">
        <v>2.1</v>
      </c>
      <c r="T25" s="38">
        <v>3.9</v>
      </c>
      <c r="U25" s="34">
        <v>3.87</v>
      </c>
      <c r="V25" s="38">
        <v>11.2</v>
      </c>
      <c r="W25" s="38">
        <v>33.700000000000003</v>
      </c>
      <c r="X25" s="38">
        <v>86.8</v>
      </c>
      <c r="Y25" s="38">
        <v>28.8</v>
      </c>
      <c r="Z25" s="38">
        <v>33.200000000000003</v>
      </c>
      <c r="AA25" s="38">
        <v>15</v>
      </c>
      <c r="AB25" s="33">
        <v>301</v>
      </c>
      <c r="AC25" s="38">
        <v>6.8</v>
      </c>
      <c r="AD25" s="39">
        <f t="shared" si="1"/>
        <v>1364539462.9775999</v>
      </c>
      <c r="AE25" s="32"/>
      <c r="AF25" s="29" t="s">
        <v>115</v>
      </c>
      <c r="AG25" s="29">
        <v>9</v>
      </c>
      <c r="AH25" s="29" t="s">
        <v>115</v>
      </c>
      <c r="AI25" s="29">
        <v>27</v>
      </c>
      <c r="AJ25" s="29" t="s">
        <v>115</v>
      </c>
      <c r="AK25" s="29">
        <v>24</v>
      </c>
      <c r="AL25" s="29" t="s">
        <v>115</v>
      </c>
      <c r="AM25" s="29">
        <v>18</v>
      </c>
      <c r="AN25" s="29" t="s">
        <v>115</v>
      </c>
      <c r="AO25" s="29">
        <v>10</v>
      </c>
      <c r="AP25" s="29" t="s">
        <v>115</v>
      </c>
      <c r="AQ25" s="29">
        <v>5</v>
      </c>
      <c r="AR25" s="29" t="s">
        <v>115</v>
      </c>
      <c r="AS25" s="29">
        <v>5</v>
      </c>
      <c r="AT25" s="29" t="s">
        <v>115</v>
      </c>
      <c r="AU25" s="29">
        <v>62.71</v>
      </c>
      <c r="AV25" s="29" t="s">
        <v>115</v>
      </c>
      <c r="AW25" s="29">
        <v>1448969.54</v>
      </c>
      <c r="AX25" s="29" t="s">
        <v>115</v>
      </c>
      <c r="AY25" s="29">
        <v>6052554.3648000006</v>
      </c>
    </row>
    <row r="26" spans="1:51" s="40" customFormat="1">
      <c r="A26" s="34">
        <v>3.84</v>
      </c>
      <c r="B26" s="33" t="s">
        <v>124</v>
      </c>
      <c r="C26" s="33">
        <v>8</v>
      </c>
      <c r="D26" s="33">
        <v>35</v>
      </c>
      <c r="E26" s="33">
        <v>26</v>
      </c>
      <c r="F26" s="33">
        <v>14</v>
      </c>
      <c r="G26" s="33">
        <v>6</v>
      </c>
      <c r="H26" s="33">
        <v>4</v>
      </c>
      <c r="I26" s="33">
        <v>7</v>
      </c>
      <c r="J26" s="34">
        <v>61.62</v>
      </c>
      <c r="K26" s="36">
        <v>1184897.6100000001</v>
      </c>
      <c r="L26" s="37">
        <f t="shared" si="2"/>
        <v>4550006.8223999999</v>
      </c>
      <c r="M26" s="33">
        <v>259</v>
      </c>
      <c r="N26" s="38">
        <v>7.4</v>
      </c>
      <c r="O26" s="38">
        <v>4.7</v>
      </c>
      <c r="P26" s="38">
        <v>41.2</v>
      </c>
      <c r="Q26" s="38">
        <v>40.6</v>
      </c>
      <c r="R26" s="38">
        <v>4.0999999999999996</v>
      </c>
      <c r="S26" s="38">
        <v>4.7</v>
      </c>
      <c r="T26" s="38">
        <v>9.4</v>
      </c>
      <c r="U26" s="34">
        <v>4.16</v>
      </c>
      <c r="V26" s="38">
        <v>13.6</v>
      </c>
      <c r="W26" s="38">
        <v>39.9</v>
      </c>
      <c r="X26" s="38">
        <v>96</v>
      </c>
      <c r="Y26" s="38">
        <v>32.799999999999997</v>
      </c>
      <c r="Z26" s="38">
        <v>34.200000000000003</v>
      </c>
      <c r="AA26" s="38">
        <v>12.6</v>
      </c>
      <c r="AB26" s="33">
        <v>129</v>
      </c>
      <c r="AC26" s="38">
        <v>8.1</v>
      </c>
      <c r="AD26" s="39">
        <f t="shared" si="1"/>
        <v>586950880.08959997</v>
      </c>
      <c r="AE26" s="33"/>
      <c r="AF26" s="29" t="s">
        <v>116</v>
      </c>
      <c r="AG26" s="29">
        <v>8</v>
      </c>
      <c r="AH26" s="29" t="s">
        <v>116</v>
      </c>
      <c r="AI26" s="29">
        <v>25</v>
      </c>
      <c r="AJ26" s="29" t="s">
        <v>116</v>
      </c>
      <c r="AK26" s="29">
        <v>24</v>
      </c>
      <c r="AL26" s="29" t="s">
        <v>116</v>
      </c>
      <c r="AM26" s="29">
        <v>21</v>
      </c>
      <c r="AN26" s="29" t="s">
        <v>116</v>
      </c>
      <c r="AO26" s="29">
        <v>11</v>
      </c>
      <c r="AP26" s="29" t="s">
        <v>116</v>
      </c>
      <c r="AQ26" s="29">
        <v>4</v>
      </c>
      <c r="AR26" s="29" t="s">
        <v>116</v>
      </c>
      <c r="AS26" s="29">
        <v>4</v>
      </c>
      <c r="AT26" s="29" t="s">
        <v>116</v>
      </c>
      <c r="AU26" s="29">
        <v>52.74</v>
      </c>
      <c r="AV26" s="29" t="s">
        <v>116</v>
      </c>
      <c r="AW26" s="29" t="e">
        <v>#N/A</v>
      </c>
      <c r="AX26" s="29" t="s">
        <v>116</v>
      </c>
      <c r="AY26" s="29" t="e">
        <v>#N/A</v>
      </c>
    </row>
    <row r="27" spans="1:51" s="40" customFormat="1">
      <c r="A27" s="34">
        <v>4.3099999999999996</v>
      </c>
      <c r="B27" s="33" t="s">
        <v>121</v>
      </c>
      <c r="C27" s="33">
        <v>8</v>
      </c>
      <c r="D27" s="33">
        <v>19</v>
      </c>
      <c r="E27" s="33">
        <v>33</v>
      </c>
      <c r="F27" s="33">
        <v>21</v>
      </c>
      <c r="G27" s="33">
        <v>10</v>
      </c>
      <c r="H27" s="33">
        <v>6</v>
      </c>
      <c r="I27" s="33">
        <v>3</v>
      </c>
      <c r="J27" s="34">
        <v>55.923690000000001</v>
      </c>
      <c r="K27" s="36">
        <v>1057093</v>
      </c>
      <c r="L27" s="37">
        <f t="shared" si="2"/>
        <v>4556070.8299999991</v>
      </c>
      <c r="M27" s="33">
        <v>433</v>
      </c>
      <c r="N27" s="38">
        <v>8.5</v>
      </c>
      <c r="O27" s="38">
        <v>5.8</v>
      </c>
      <c r="P27" s="38">
        <v>51.4</v>
      </c>
      <c r="Q27" s="38">
        <v>32.9</v>
      </c>
      <c r="R27" s="38">
        <v>9.8000000000000007</v>
      </c>
      <c r="S27" s="38">
        <v>5.0999999999999996</v>
      </c>
      <c r="T27" s="38">
        <v>0.8</v>
      </c>
      <c r="U27" s="34">
        <v>3.81</v>
      </c>
      <c r="V27" s="38">
        <v>11.2</v>
      </c>
      <c r="W27" s="38">
        <v>33.799999999999997</v>
      </c>
      <c r="X27" s="38">
        <v>88.8</v>
      </c>
      <c r="Y27" s="38">
        <v>29.6</v>
      </c>
      <c r="Z27" s="38">
        <v>33.200000000000003</v>
      </c>
      <c r="AA27" s="38">
        <v>13.7</v>
      </c>
      <c r="AB27" s="33">
        <v>227</v>
      </c>
      <c r="AC27" s="38">
        <v>8.3000000000000007</v>
      </c>
      <c r="AD27" s="39">
        <f t="shared" si="1"/>
        <v>1034228078.4099998</v>
      </c>
      <c r="AF27" s="29" t="s">
        <v>117</v>
      </c>
      <c r="AG27" s="29">
        <v>5.3688486906446133</v>
      </c>
      <c r="AH27" s="29" t="s">
        <v>117</v>
      </c>
      <c r="AI27" s="29">
        <v>5.8966161482532353</v>
      </c>
      <c r="AJ27" s="29" t="s">
        <v>117</v>
      </c>
      <c r="AK27" s="29">
        <v>5.8314638695779042</v>
      </c>
      <c r="AL27" s="29" t="s">
        <v>117</v>
      </c>
      <c r="AM27" s="29">
        <v>5.4649224111997308</v>
      </c>
      <c r="AN27" s="29" t="s">
        <v>117</v>
      </c>
      <c r="AO27" s="29">
        <v>3.0740794028175071</v>
      </c>
      <c r="AP27" s="29" t="s">
        <v>117</v>
      </c>
      <c r="AQ27" s="29">
        <v>2.3436259171916336</v>
      </c>
      <c r="AR27" s="29" t="s">
        <v>117</v>
      </c>
      <c r="AS27" s="29">
        <v>2.7720763149978032</v>
      </c>
      <c r="AT27" s="29" t="s">
        <v>117</v>
      </c>
      <c r="AU27" s="29">
        <v>5.5509510591264082</v>
      </c>
      <c r="AV27" s="29" t="s">
        <v>117</v>
      </c>
      <c r="AW27" s="29">
        <v>329422.18162512121</v>
      </c>
      <c r="AX27" s="29" t="s">
        <v>117</v>
      </c>
      <c r="AY27" s="29">
        <v>1451283.5807148316</v>
      </c>
    </row>
    <row r="28" spans="1:51" s="40" customFormat="1">
      <c r="A28" s="34">
        <v>3.91</v>
      </c>
      <c r="B28" s="33" t="s">
        <v>122</v>
      </c>
      <c r="C28" s="33">
        <v>13</v>
      </c>
      <c r="D28" s="33">
        <v>28</v>
      </c>
      <c r="E28" s="33">
        <v>20</v>
      </c>
      <c r="F28" s="33">
        <v>18</v>
      </c>
      <c r="G28" s="33">
        <v>13</v>
      </c>
      <c r="H28" s="33">
        <v>4</v>
      </c>
      <c r="I28" s="33">
        <v>4</v>
      </c>
      <c r="J28" s="34">
        <v>61.04</v>
      </c>
      <c r="K28" s="33">
        <v>1166431.94</v>
      </c>
      <c r="L28" s="34">
        <f t="shared" si="2"/>
        <v>4560748.8854</v>
      </c>
      <c r="M28" s="33">
        <v>563</v>
      </c>
      <c r="N28" s="38">
        <v>7.7</v>
      </c>
      <c r="O28" s="38">
        <v>4.2</v>
      </c>
      <c r="P28" s="38">
        <v>35.200000000000003</v>
      </c>
      <c r="Q28" s="38">
        <v>50.5</v>
      </c>
      <c r="R28" s="38">
        <v>7</v>
      </c>
      <c r="S28" s="38">
        <v>7.1</v>
      </c>
      <c r="T28" s="38">
        <v>0.2</v>
      </c>
      <c r="U28" s="34">
        <v>3.96</v>
      </c>
      <c r="V28" s="38">
        <v>11</v>
      </c>
      <c r="W28" s="38">
        <v>33.700000000000003</v>
      </c>
      <c r="X28" s="38">
        <v>85</v>
      </c>
      <c r="Y28" s="38">
        <v>27.8</v>
      </c>
      <c r="Z28" s="38">
        <v>32.700000000000003</v>
      </c>
      <c r="AA28" s="38">
        <v>14.2</v>
      </c>
      <c r="AB28" s="33">
        <v>247</v>
      </c>
      <c r="AC28" s="38">
        <v>8.1</v>
      </c>
      <c r="AD28" s="62">
        <f t="shared" si="1"/>
        <v>1126504974.6938</v>
      </c>
      <c r="AE28" s="33"/>
      <c r="AF28" s="29" t="s">
        <v>118</v>
      </c>
      <c r="AG28" s="29">
        <v>28.824536263036379</v>
      </c>
      <c r="AH28" s="29" t="s">
        <v>118</v>
      </c>
      <c r="AI28" s="29">
        <v>34.770081999840819</v>
      </c>
      <c r="AJ28" s="29" t="s">
        <v>118</v>
      </c>
      <c r="AK28" s="29">
        <v>34.005970862192505</v>
      </c>
      <c r="AL28" s="29" t="s">
        <v>118</v>
      </c>
      <c r="AM28" s="29">
        <v>29.865376960433078</v>
      </c>
      <c r="AN28" s="29" t="s">
        <v>118</v>
      </c>
      <c r="AO28" s="29">
        <v>9.4499641748268424</v>
      </c>
      <c r="AP28" s="29" t="s">
        <v>118</v>
      </c>
      <c r="AQ28" s="29">
        <v>5.4925824397323249</v>
      </c>
      <c r="AR28" s="29" t="s">
        <v>118</v>
      </c>
      <c r="AS28" s="29">
        <v>7.6844070961717996</v>
      </c>
      <c r="AT28" s="29" t="s">
        <v>118</v>
      </c>
      <c r="AU28" s="29">
        <v>30.81305766081659</v>
      </c>
      <c r="AV28" s="29" t="s">
        <v>118</v>
      </c>
      <c r="AW28" s="29">
        <v>108518973746.65434</v>
      </c>
      <c r="AX28" s="29" t="s">
        <v>118</v>
      </c>
      <c r="AY28" s="29">
        <v>2106224031652.4634</v>
      </c>
    </row>
    <row r="29" spans="1:51" s="40" customFormat="1">
      <c r="A29" s="34">
        <v>3.73</v>
      </c>
      <c r="B29" s="33" t="s">
        <v>90</v>
      </c>
      <c r="C29" s="33">
        <v>7</v>
      </c>
      <c r="D29" s="33">
        <v>37</v>
      </c>
      <c r="E29" s="33">
        <v>26</v>
      </c>
      <c r="F29" s="33">
        <v>15</v>
      </c>
      <c r="G29" s="33">
        <v>5</v>
      </c>
      <c r="H29" s="33">
        <v>7</v>
      </c>
      <c r="I29" s="33">
        <v>3</v>
      </c>
      <c r="J29" s="34">
        <v>59.19</v>
      </c>
      <c r="K29" s="36">
        <v>1246950.58</v>
      </c>
      <c r="L29" s="37">
        <f t="shared" si="2"/>
        <v>4651125.6634</v>
      </c>
      <c r="M29" s="33">
        <v>355</v>
      </c>
      <c r="N29" s="38">
        <v>8</v>
      </c>
      <c r="O29" s="38">
        <v>5.5</v>
      </c>
      <c r="P29" s="38">
        <v>65</v>
      </c>
      <c r="Q29" s="38">
        <v>27</v>
      </c>
      <c r="R29" s="38">
        <v>6.7</v>
      </c>
      <c r="S29" s="38">
        <v>1.2</v>
      </c>
      <c r="T29" s="38">
        <v>0.1</v>
      </c>
      <c r="U29" s="34">
        <v>3.8</v>
      </c>
      <c r="V29" s="38">
        <v>11.4</v>
      </c>
      <c r="W29" s="38">
        <v>34.200000000000003</v>
      </c>
      <c r="X29" s="38">
        <v>90.1</v>
      </c>
      <c r="Y29" s="38">
        <v>30.1</v>
      </c>
      <c r="Z29" s="38">
        <v>33.4</v>
      </c>
      <c r="AA29" s="38">
        <v>12.9</v>
      </c>
      <c r="AB29" s="33">
        <v>164</v>
      </c>
      <c r="AC29" s="38">
        <v>7.7</v>
      </c>
      <c r="AD29" s="39">
        <f t="shared" si="1"/>
        <v>762784608.79760003</v>
      </c>
      <c r="AF29" s="29" t="s">
        <v>119</v>
      </c>
      <c r="AG29" s="29">
        <v>-0.57450502142984883</v>
      </c>
      <c r="AH29" s="29" t="s">
        <v>119</v>
      </c>
      <c r="AI29" s="29">
        <v>-0.31872575386613367</v>
      </c>
      <c r="AJ29" s="29" t="s">
        <v>119</v>
      </c>
      <c r="AK29" s="29">
        <v>0.55169483397971097</v>
      </c>
      <c r="AL29" s="29" t="s">
        <v>119</v>
      </c>
      <c r="AM29" s="29">
        <v>3.3872625565987944</v>
      </c>
      <c r="AN29" s="29" t="s">
        <v>119</v>
      </c>
      <c r="AO29" s="29">
        <v>1.4660349544028612</v>
      </c>
      <c r="AP29" s="29" t="s">
        <v>119</v>
      </c>
      <c r="AQ29" s="29">
        <v>1.0799420690046704</v>
      </c>
      <c r="AR29" s="29" t="s">
        <v>119</v>
      </c>
      <c r="AS29" s="29">
        <v>0.83135516913314422</v>
      </c>
      <c r="AT29" s="29" t="s">
        <v>119</v>
      </c>
      <c r="AU29" s="29">
        <v>1.3410761923341967</v>
      </c>
      <c r="AV29" s="29" t="s">
        <v>119</v>
      </c>
      <c r="AW29" s="29">
        <v>1.3216913892178059</v>
      </c>
      <c r="AX29" s="29" t="s">
        <v>119</v>
      </c>
      <c r="AY29" s="29">
        <v>0.85712999296087933</v>
      </c>
    </row>
    <row r="30" spans="1:51">
      <c r="A30" s="15">
        <v>4.9800000000000004</v>
      </c>
      <c r="B30" s="32" t="s">
        <v>0</v>
      </c>
      <c r="C30" s="12">
        <v>11</v>
      </c>
      <c r="D30" s="12">
        <v>22</v>
      </c>
      <c r="E30" s="12">
        <v>24</v>
      </c>
      <c r="F30" s="12">
        <v>15</v>
      </c>
      <c r="G30" s="12">
        <v>9</v>
      </c>
      <c r="H30" s="12">
        <v>8</v>
      </c>
      <c r="I30" s="15">
        <v>11</v>
      </c>
      <c r="J30" s="15">
        <v>53.38</v>
      </c>
      <c r="K30" s="41">
        <v>935571.67</v>
      </c>
      <c r="L30" s="37">
        <f t="shared" si="2"/>
        <v>4659146.916600001</v>
      </c>
      <c r="M30" s="12">
        <v>116</v>
      </c>
      <c r="N30" s="14">
        <v>8.6999999999999993</v>
      </c>
      <c r="O30" s="14"/>
      <c r="P30" s="14"/>
      <c r="Q30" s="14"/>
      <c r="R30" s="14"/>
      <c r="S30" s="14"/>
      <c r="T30" s="14"/>
      <c r="U30" s="15"/>
      <c r="V30" s="14"/>
      <c r="W30" s="14"/>
      <c r="X30" s="14"/>
      <c r="Y30" s="14"/>
      <c r="Z30" s="14"/>
      <c r="AA30" s="14"/>
      <c r="AB30" s="12"/>
      <c r="AC30" s="14"/>
      <c r="AD30" s="39">
        <f t="shared" si="1"/>
        <v>0</v>
      </c>
      <c r="AF30" s="29" t="s">
        <v>120</v>
      </c>
      <c r="AG30" s="29">
        <v>0.23846557977628235</v>
      </c>
      <c r="AH30" s="29" t="s">
        <v>120</v>
      </c>
      <c r="AI30" s="29">
        <v>-0.1031342999648089</v>
      </c>
      <c r="AJ30" s="29" t="s">
        <v>120</v>
      </c>
      <c r="AK30" s="29">
        <v>0.40257501556395342</v>
      </c>
      <c r="AL30" s="29" t="s">
        <v>120</v>
      </c>
      <c r="AM30" s="29">
        <v>1.0500327018765683</v>
      </c>
      <c r="AN30" s="29" t="s">
        <v>120</v>
      </c>
      <c r="AO30" s="29">
        <v>0.29569313651184459</v>
      </c>
      <c r="AP30" s="29" t="s">
        <v>120</v>
      </c>
      <c r="AQ30" s="29">
        <v>0.48669358869908685</v>
      </c>
      <c r="AR30" s="29" t="s">
        <v>120</v>
      </c>
      <c r="AS30" s="29">
        <v>0.65273785607654644</v>
      </c>
      <c r="AT30" s="29" t="s">
        <v>120</v>
      </c>
      <c r="AU30" s="29">
        <v>-0.73111355606485895</v>
      </c>
      <c r="AV30" s="29" t="s">
        <v>120</v>
      </c>
      <c r="AW30" s="29">
        <v>-0.82773686130454016</v>
      </c>
      <c r="AX30" s="29" t="s">
        <v>120</v>
      </c>
      <c r="AY30" s="29">
        <v>-0.90044400414382453</v>
      </c>
    </row>
    <row r="31" spans="1:51">
      <c r="A31" s="15">
        <v>4.6900000000000004</v>
      </c>
      <c r="B31" s="32" t="s">
        <v>42</v>
      </c>
      <c r="C31" s="12">
        <v>11</v>
      </c>
      <c r="D31" s="12">
        <v>34</v>
      </c>
      <c r="E31" s="12">
        <v>20</v>
      </c>
      <c r="F31" s="12">
        <v>7</v>
      </c>
      <c r="G31" s="12">
        <v>12</v>
      </c>
      <c r="H31" s="12">
        <v>5</v>
      </c>
      <c r="I31" s="15">
        <v>11</v>
      </c>
      <c r="J31" s="15">
        <v>54.19</v>
      </c>
      <c r="K31" s="41">
        <v>995730.17</v>
      </c>
      <c r="L31" s="37">
        <f t="shared" si="2"/>
        <v>4669974.4973000009</v>
      </c>
      <c r="M31" s="12">
        <v>306</v>
      </c>
      <c r="N31" s="14">
        <v>7</v>
      </c>
      <c r="O31" s="14"/>
      <c r="P31" s="14"/>
      <c r="Q31" s="14"/>
      <c r="R31" s="14"/>
      <c r="S31" s="14"/>
      <c r="T31" s="14"/>
      <c r="U31" s="15"/>
      <c r="V31" s="14"/>
      <c r="W31" s="14"/>
      <c r="X31" s="14"/>
      <c r="Y31" s="14"/>
      <c r="Z31" s="14"/>
      <c r="AA31" s="14"/>
      <c r="AB31" s="12"/>
      <c r="AC31" s="14"/>
      <c r="AD31" s="39">
        <f t="shared" si="1"/>
        <v>0</v>
      </c>
      <c r="AF31" s="29" t="s">
        <v>106</v>
      </c>
      <c r="AG31" s="29">
        <v>24</v>
      </c>
      <c r="AH31" s="29" t="s">
        <v>106</v>
      </c>
      <c r="AI31" s="29">
        <v>29</v>
      </c>
      <c r="AJ31" s="29" t="s">
        <v>106</v>
      </c>
      <c r="AK31" s="29">
        <v>33</v>
      </c>
      <c r="AL31" s="29" t="s">
        <v>106</v>
      </c>
      <c r="AM31" s="29">
        <v>38</v>
      </c>
      <c r="AN31" s="29" t="s">
        <v>106</v>
      </c>
      <c r="AO31" s="29">
        <v>22</v>
      </c>
      <c r="AP31" s="29" t="s">
        <v>106</v>
      </c>
      <c r="AQ31" s="29">
        <v>14</v>
      </c>
      <c r="AR31" s="29" t="s">
        <v>106</v>
      </c>
      <c r="AS31" s="29">
        <v>16</v>
      </c>
      <c r="AT31" s="29" t="s">
        <v>106</v>
      </c>
      <c r="AU31" s="29">
        <v>34.950000000000003</v>
      </c>
      <c r="AV31" s="29" t="s">
        <v>106</v>
      </c>
      <c r="AW31" s="29">
        <v>1942851.43</v>
      </c>
      <c r="AX31" s="29" t="s">
        <v>106</v>
      </c>
      <c r="AY31" s="29">
        <v>7443179.5544999996</v>
      </c>
    </row>
    <row r="32" spans="1:51" s="40" customFormat="1">
      <c r="A32" s="34">
        <v>3.76</v>
      </c>
      <c r="B32" s="33" t="s">
        <v>121</v>
      </c>
      <c r="C32" s="33">
        <v>12</v>
      </c>
      <c r="D32" s="33">
        <v>25</v>
      </c>
      <c r="E32" s="33">
        <v>32</v>
      </c>
      <c r="F32" s="33">
        <v>17</v>
      </c>
      <c r="G32" s="33">
        <v>8</v>
      </c>
      <c r="H32" s="33">
        <v>2</v>
      </c>
      <c r="I32" s="33">
        <v>4</v>
      </c>
      <c r="J32" s="34">
        <v>61.55</v>
      </c>
      <c r="K32" s="36">
        <v>1257398.77</v>
      </c>
      <c r="L32" s="37">
        <f t="shared" si="2"/>
        <v>4727819.3751999997</v>
      </c>
      <c r="M32" s="33">
        <v>159</v>
      </c>
      <c r="N32" s="38">
        <v>9.1999999999999993</v>
      </c>
      <c r="O32" s="38">
        <v>4.5</v>
      </c>
      <c r="P32" s="38">
        <v>22.8</v>
      </c>
      <c r="Q32" s="38">
        <v>55.4</v>
      </c>
      <c r="R32" s="38">
        <v>7.7</v>
      </c>
      <c r="S32" s="38">
        <v>11.2</v>
      </c>
      <c r="T32" s="38">
        <v>2.9</v>
      </c>
      <c r="U32" s="34">
        <v>3.8</v>
      </c>
      <c r="V32" s="38">
        <v>11.8</v>
      </c>
      <c r="W32" s="38">
        <v>34.1</v>
      </c>
      <c r="X32" s="38">
        <v>89.8</v>
      </c>
      <c r="Y32" s="38">
        <v>31</v>
      </c>
      <c r="Z32" s="38">
        <v>34.5</v>
      </c>
      <c r="AA32" s="38">
        <v>12.7</v>
      </c>
      <c r="AB32" s="33">
        <v>155</v>
      </c>
      <c r="AC32" s="38">
        <v>9.3000000000000007</v>
      </c>
      <c r="AD32" s="39">
        <f t="shared" si="1"/>
        <v>732812003.1559999</v>
      </c>
      <c r="AF32" s="29" t="s">
        <v>107</v>
      </c>
      <c r="AG32" s="29">
        <v>0</v>
      </c>
      <c r="AH32" s="29" t="s">
        <v>107</v>
      </c>
      <c r="AI32" s="29">
        <v>12</v>
      </c>
      <c r="AJ32" s="29" t="s">
        <v>107</v>
      </c>
      <c r="AK32" s="29">
        <v>10</v>
      </c>
      <c r="AL32" s="29" t="s">
        <v>107</v>
      </c>
      <c r="AM32" s="29">
        <v>7</v>
      </c>
      <c r="AN32" s="29" t="s">
        <v>107</v>
      </c>
      <c r="AO32" s="29">
        <v>1</v>
      </c>
      <c r="AP32" s="29" t="s">
        <v>107</v>
      </c>
      <c r="AQ32" s="29">
        <v>1</v>
      </c>
      <c r="AR32" s="29" t="s">
        <v>107</v>
      </c>
      <c r="AS32" s="29">
        <v>0</v>
      </c>
      <c r="AT32" s="29" t="s">
        <v>107</v>
      </c>
      <c r="AU32" s="29">
        <v>38.53</v>
      </c>
      <c r="AV32" s="29" t="s">
        <v>107</v>
      </c>
      <c r="AW32" s="29">
        <v>110567.07</v>
      </c>
      <c r="AX32" s="29" t="s">
        <v>107</v>
      </c>
      <c r="AY32" s="29">
        <v>549518.33790000004</v>
      </c>
    </row>
    <row r="33" spans="1:51" s="40" customFormat="1">
      <c r="A33" s="34">
        <v>4.34</v>
      </c>
      <c r="B33" s="33" t="s">
        <v>63</v>
      </c>
      <c r="C33" s="33">
        <v>14</v>
      </c>
      <c r="D33" s="33">
        <v>20</v>
      </c>
      <c r="E33" s="33">
        <v>28</v>
      </c>
      <c r="F33" s="33">
        <v>17</v>
      </c>
      <c r="G33" s="33">
        <v>13</v>
      </c>
      <c r="H33" s="33">
        <v>2</v>
      </c>
      <c r="I33" s="33">
        <v>6</v>
      </c>
      <c r="J33" s="34">
        <v>56.04</v>
      </c>
      <c r="K33" s="36">
        <v>1096382.95</v>
      </c>
      <c r="L33" s="37">
        <f t="shared" si="2"/>
        <v>4758302.0029999996</v>
      </c>
      <c r="M33" s="33">
        <v>400</v>
      </c>
      <c r="N33" s="38">
        <v>7.4</v>
      </c>
      <c r="O33" s="38">
        <v>4.5</v>
      </c>
      <c r="P33" s="38">
        <v>69.5</v>
      </c>
      <c r="Q33" s="38">
        <v>22.1</v>
      </c>
      <c r="R33" s="38">
        <v>2.8</v>
      </c>
      <c r="S33" s="38">
        <v>5.5</v>
      </c>
      <c r="T33" s="38">
        <v>0.1</v>
      </c>
      <c r="U33" s="34">
        <v>3.65</v>
      </c>
      <c r="V33" s="38">
        <v>11.6</v>
      </c>
      <c r="W33" s="38">
        <v>34.9</v>
      </c>
      <c r="X33" s="38">
        <v>95.5</v>
      </c>
      <c r="Y33" s="38">
        <v>31.8</v>
      </c>
      <c r="Z33" s="38">
        <v>33.299999999999997</v>
      </c>
      <c r="AA33" s="38">
        <v>12.3</v>
      </c>
      <c r="AB33" s="33">
        <v>238</v>
      </c>
      <c r="AC33" s="38">
        <v>7.4</v>
      </c>
      <c r="AD33" s="39">
        <f t="shared" si="1"/>
        <v>1132475876.714</v>
      </c>
      <c r="AF33" s="29" t="s">
        <v>108</v>
      </c>
      <c r="AG33" s="29">
        <v>24</v>
      </c>
      <c r="AH33" s="29" t="s">
        <v>108</v>
      </c>
      <c r="AI33" s="29">
        <v>41</v>
      </c>
      <c r="AJ33" s="29" t="s">
        <v>108</v>
      </c>
      <c r="AK33" s="29">
        <v>43</v>
      </c>
      <c r="AL33" s="29" t="s">
        <v>108</v>
      </c>
      <c r="AM33" s="29">
        <v>45</v>
      </c>
      <c r="AN33" s="29" t="s">
        <v>108</v>
      </c>
      <c r="AO33" s="29">
        <v>23</v>
      </c>
      <c r="AP33" s="29" t="s">
        <v>108</v>
      </c>
      <c r="AQ33" s="29">
        <v>15</v>
      </c>
      <c r="AR33" s="29" t="s">
        <v>108</v>
      </c>
      <c r="AS33" s="29">
        <v>16</v>
      </c>
      <c r="AT33" s="29" t="s">
        <v>108</v>
      </c>
      <c r="AU33" s="29">
        <v>73.48</v>
      </c>
      <c r="AV33" s="29" t="s">
        <v>108</v>
      </c>
      <c r="AW33" s="29">
        <v>2053418.5</v>
      </c>
      <c r="AX33" s="29" t="s">
        <v>108</v>
      </c>
      <c r="AY33" s="29">
        <v>7992697.8923999993</v>
      </c>
    </row>
    <row r="34" spans="1:51">
      <c r="A34" s="34">
        <v>4.13</v>
      </c>
      <c r="B34" s="33" t="s">
        <v>90</v>
      </c>
      <c r="C34" s="33">
        <v>14</v>
      </c>
      <c r="D34" s="33">
        <v>20</v>
      </c>
      <c r="E34" s="33">
        <v>27</v>
      </c>
      <c r="F34" s="33">
        <v>17</v>
      </c>
      <c r="G34" s="33">
        <v>13</v>
      </c>
      <c r="H34" s="33">
        <v>5</v>
      </c>
      <c r="I34" s="33">
        <v>4</v>
      </c>
      <c r="J34" s="34">
        <v>56.37</v>
      </c>
      <c r="K34" s="36">
        <v>1163008</v>
      </c>
      <c r="L34" s="37">
        <f t="shared" si="2"/>
        <v>4803223.04</v>
      </c>
      <c r="M34" s="33">
        <v>573</v>
      </c>
      <c r="N34" s="38">
        <v>7.4</v>
      </c>
      <c r="O34" s="38">
        <v>7.8</v>
      </c>
      <c r="P34" s="38">
        <v>66.900000000000006</v>
      </c>
      <c r="Q34" s="38">
        <v>23.6</v>
      </c>
      <c r="R34" s="38">
        <v>5.4</v>
      </c>
      <c r="S34" s="38">
        <v>3.1</v>
      </c>
      <c r="T34" s="38">
        <v>1</v>
      </c>
      <c r="U34" s="34">
        <v>3.78</v>
      </c>
      <c r="V34" s="38">
        <v>11.3</v>
      </c>
      <c r="W34" s="38">
        <v>34.5</v>
      </c>
      <c r="X34" s="38">
        <v>91.2</v>
      </c>
      <c r="Y34" s="38">
        <v>29.9</v>
      </c>
      <c r="Z34" s="38">
        <v>32.799999999999997</v>
      </c>
      <c r="AA34" s="38">
        <v>14.2</v>
      </c>
      <c r="AB34" s="33">
        <v>289</v>
      </c>
      <c r="AC34" s="38">
        <v>7.4</v>
      </c>
      <c r="AD34" s="39">
        <f t="shared" si="1"/>
        <v>1388131458.5599999</v>
      </c>
      <c r="AF34" s="29" t="s">
        <v>109</v>
      </c>
      <c r="AG34" s="29">
        <v>1540</v>
      </c>
      <c r="AH34" s="29" t="s">
        <v>109</v>
      </c>
      <c r="AI34" s="29">
        <v>4217</v>
      </c>
      <c r="AJ34" s="29" t="s">
        <v>109</v>
      </c>
      <c r="AK34" s="29">
        <v>3978</v>
      </c>
      <c r="AL34" s="29" t="s">
        <v>109</v>
      </c>
      <c r="AM34" s="29">
        <v>2881</v>
      </c>
      <c r="AN34" s="29" t="s">
        <v>109</v>
      </c>
      <c r="AO34" s="29">
        <v>1578</v>
      </c>
      <c r="AP34" s="29" t="s">
        <v>109</v>
      </c>
      <c r="AQ34" s="29">
        <v>827</v>
      </c>
      <c r="AR34" s="29" t="s">
        <v>109</v>
      </c>
      <c r="AS34" s="29">
        <v>858</v>
      </c>
      <c r="AT34" s="29" t="s">
        <v>109</v>
      </c>
      <c r="AU34" s="29">
        <v>10176.333689999996</v>
      </c>
      <c r="AV34" s="29" t="s">
        <v>109</v>
      </c>
      <c r="AW34" s="29">
        <v>230694134.75900003</v>
      </c>
      <c r="AX34" s="29" t="s">
        <v>109</v>
      </c>
      <c r="AY34" s="29">
        <v>988751125.89658999</v>
      </c>
    </row>
    <row r="35" spans="1:51" s="40" customFormat="1" ht="13.5" thickBot="1">
      <c r="A35" s="34">
        <v>4.37</v>
      </c>
      <c r="B35" s="33" t="s">
        <v>42</v>
      </c>
      <c r="C35" s="33">
        <v>16</v>
      </c>
      <c r="D35" s="33">
        <v>25</v>
      </c>
      <c r="E35" s="33">
        <v>16</v>
      </c>
      <c r="F35" s="33">
        <v>21</v>
      </c>
      <c r="G35" s="33">
        <v>13</v>
      </c>
      <c r="H35" s="33">
        <v>5</v>
      </c>
      <c r="I35" s="33">
        <v>6</v>
      </c>
      <c r="J35" s="34">
        <v>59.02</v>
      </c>
      <c r="K35" s="36">
        <v>1119430.51</v>
      </c>
      <c r="L35" s="37">
        <f t="shared" si="2"/>
        <v>4891911.3287000004</v>
      </c>
      <c r="M35" s="33">
        <v>252</v>
      </c>
      <c r="N35" s="38">
        <v>8.4</v>
      </c>
      <c r="O35" s="38">
        <v>2.5</v>
      </c>
      <c r="P35" s="38">
        <v>78.099999999999994</v>
      </c>
      <c r="Q35" s="38">
        <v>7.8</v>
      </c>
      <c r="R35" s="38">
        <v>0</v>
      </c>
      <c r="S35" s="38">
        <v>14.1</v>
      </c>
      <c r="T35" s="38">
        <v>0</v>
      </c>
      <c r="U35" s="34">
        <v>4.26</v>
      </c>
      <c r="V35" s="38">
        <v>4.2</v>
      </c>
      <c r="W35" s="38">
        <v>31.4</v>
      </c>
      <c r="X35" s="38">
        <v>73.599999999999994</v>
      </c>
      <c r="Y35" s="38">
        <v>9.9</v>
      </c>
      <c r="Z35" s="38">
        <v>13.4</v>
      </c>
      <c r="AA35" s="38">
        <v>15.7</v>
      </c>
      <c r="AB35" s="33">
        <v>149</v>
      </c>
      <c r="AC35" s="38">
        <v>9.6</v>
      </c>
      <c r="AD35" s="39">
        <f t="shared" ref="AD35:AD66" si="3">(L35*AB35)</f>
        <v>728894787.97630012</v>
      </c>
      <c r="AF35" s="31" t="s">
        <v>110</v>
      </c>
      <c r="AG35" s="31">
        <v>159</v>
      </c>
      <c r="AH35" s="31" t="s">
        <v>110</v>
      </c>
      <c r="AI35" s="31">
        <v>159</v>
      </c>
      <c r="AJ35" s="31" t="s">
        <v>110</v>
      </c>
      <c r="AK35" s="31">
        <v>159</v>
      </c>
      <c r="AL35" s="31" t="s">
        <v>110</v>
      </c>
      <c r="AM35" s="31">
        <v>159</v>
      </c>
      <c r="AN35" s="31" t="s">
        <v>110</v>
      </c>
      <c r="AO35" s="31">
        <v>159</v>
      </c>
      <c r="AP35" s="31" t="s">
        <v>110</v>
      </c>
      <c r="AQ35" s="31">
        <v>158</v>
      </c>
      <c r="AR35" s="31" t="s">
        <v>110</v>
      </c>
      <c r="AS35" s="31">
        <v>154</v>
      </c>
      <c r="AT35" s="31" t="s">
        <v>110</v>
      </c>
      <c r="AU35" s="31">
        <v>165</v>
      </c>
      <c r="AV35" s="31" t="s">
        <v>110</v>
      </c>
      <c r="AW35" s="31">
        <v>165</v>
      </c>
      <c r="AX35" s="31" t="s">
        <v>110</v>
      </c>
      <c r="AY35" s="31">
        <v>165</v>
      </c>
    </row>
    <row r="36" spans="1:51" s="40" customFormat="1">
      <c r="A36" s="34">
        <v>3.86</v>
      </c>
      <c r="B36" s="33" t="s">
        <v>121</v>
      </c>
      <c r="C36" s="33">
        <v>9</v>
      </c>
      <c r="D36" s="33">
        <v>37</v>
      </c>
      <c r="E36" s="33">
        <v>19</v>
      </c>
      <c r="F36" s="33">
        <v>16</v>
      </c>
      <c r="G36" s="33">
        <v>12</v>
      </c>
      <c r="H36" s="33">
        <v>5</v>
      </c>
      <c r="I36" s="33">
        <v>2</v>
      </c>
      <c r="J36" s="34">
        <v>62.08</v>
      </c>
      <c r="K36" s="36">
        <v>1270200.8500000001</v>
      </c>
      <c r="L36" s="37">
        <f t="shared" si="2"/>
        <v>4902975.2810000004</v>
      </c>
      <c r="M36" s="33">
        <v>331</v>
      </c>
      <c r="N36" s="38">
        <v>6.2</v>
      </c>
      <c r="O36" s="38">
        <v>3.3</v>
      </c>
      <c r="P36" s="38">
        <v>45</v>
      </c>
      <c r="Q36" s="38">
        <v>44.4</v>
      </c>
      <c r="R36" s="38">
        <v>4.9000000000000004</v>
      </c>
      <c r="S36" s="38">
        <v>2.2000000000000002</v>
      </c>
      <c r="T36" s="38">
        <v>0.5</v>
      </c>
      <c r="U36" s="34">
        <v>3.41</v>
      </c>
      <c r="V36" s="38">
        <v>10.3</v>
      </c>
      <c r="W36" s="38">
        <v>32</v>
      </c>
      <c r="X36" s="38">
        <v>93.6</v>
      </c>
      <c r="Y36" s="38">
        <v>30.3</v>
      </c>
      <c r="Z36" s="38">
        <v>32.4</v>
      </c>
      <c r="AA36" s="38">
        <v>13.9</v>
      </c>
      <c r="AB36" s="33">
        <v>174</v>
      </c>
      <c r="AC36" s="38">
        <v>6.5</v>
      </c>
      <c r="AD36" s="39">
        <f t="shared" si="3"/>
        <v>853117698.89400005</v>
      </c>
    </row>
    <row r="37" spans="1:51" s="40" customFormat="1">
      <c r="A37" s="34">
        <v>3.82</v>
      </c>
      <c r="B37" s="33" t="s">
        <v>102</v>
      </c>
      <c r="C37" s="33">
        <v>9</v>
      </c>
      <c r="D37" s="33">
        <v>30</v>
      </c>
      <c r="E37" s="33">
        <v>30</v>
      </c>
      <c r="F37" s="33">
        <v>14</v>
      </c>
      <c r="G37" s="33">
        <v>8</v>
      </c>
      <c r="H37" s="33">
        <v>5</v>
      </c>
      <c r="I37" s="33">
        <v>4</v>
      </c>
      <c r="J37" s="34">
        <v>58.68</v>
      </c>
      <c r="K37" s="36">
        <v>1285655</v>
      </c>
      <c r="L37" s="37">
        <f t="shared" si="2"/>
        <v>4911202.0999999996</v>
      </c>
      <c r="M37" s="33">
        <v>445</v>
      </c>
      <c r="N37" s="38">
        <v>5.8</v>
      </c>
      <c r="O37" s="38">
        <v>4.5</v>
      </c>
      <c r="P37" s="38">
        <v>71.599999999999994</v>
      </c>
      <c r="Q37" s="38">
        <v>21.4</v>
      </c>
      <c r="R37" s="38">
        <v>1.9</v>
      </c>
      <c r="S37" s="38">
        <v>4.5</v>
      </c>
      <c r="T37" s="38">
        <v>0.6</v>
      </c>
      <c r="U37" s="34">
        <v>4.03</v>
      </c>
      <c r="V37" s="38">
        <v>13.2</v>
      </c>
      <c r="W37" s="38">
        <v>40.4</v>
      </c>
      <c r="X37" s="38">
        <v>100.2</v>
      </c>
      <c r="Y37" s="38">
        <v>32.799999999999997</v>
      </c>
      <c r="Z37" s="38">
        <v>32.700000000000003</v>
      </c>
      <c r="AA37" s="38">
        <v>13.8</v>
      </c>
      <c r="AB37" s="33">
        <v>249</v>
      </c>
      <c r="AC37" s="38">
        <v>6.5</v>
      </c>
      <c r="AD37" s="39">
        <f t="shared" si="3"/>
        <v>1222889322.8999999</v>
      </c>
      <c r="AE37" s="32"/>
      <c r="AF37" s="43"/>
      <c r="AG37" s="43"/>
      <c r="AH37" s="43"/>
    </row>
    <row r="38" spans="1:51" s="40" customFormat="1">
      <c r="A38" s="34">
        <v>4.4000000000000004</v>
      </c>
      <c r="B38" s="33" t="s">
        <v>33</v>
      </c>
      <c r="C38" s="35">
        <v>11</v>
      </c>
      <c r="D38" s="35">
        <v>25</v>
      </c>
      <c r="E38" s="35">
        <v>26</v>
      </c>
      <c r="F38" s="35">
        <v>23</v>
      </c>
      <c r="G38" s="35">
        <v>6</v>
      </c>
      <c r="H38" s="35">
        <v>1</v>
      </c>
      <c r="I38" s="33">
        <v>9</v>
      </c>
      <c r="J38" s="34">
        <v>56.47</v>
      </c>
      <c r="K38" s="36">
        <v>1117235.1499999999</v>
      </c>
      <c r="L38" s="37">
        <f t="shared" si="2"/>
        <v>4915834.66</v>
      </c>
      <c r="M38" s="33">
        <v>412</v>
      </c>
      <c r="N38" s="38">
        <v>6.9</v>
      </c>
      <c r="O38" s="38">
        <v>5.7</v>
      </c>
      <c r="P38" s="38">
        <v>60.9</v>
      </c>
      <c r="Q38" s="38">
        <v>28.6</v>
      </c>
      <c r="R38" s="38">
        <v>7.5</v>
      </c>
      <c r="S38" s="38">
        <v>2.7</v>
      </c>
      <c r="T38" s="38">
        <v>0.3</v>
      </c>
      <c r="U38" s="34">
        <v>4.1399999999999997</v>
      </c>
      <c r="V38" s="38">
        <v>12.1</v>
      </c>
      <c r="W38" s="38">
        <v>37.6</v>
      </c>
      <c r="X38" s="38">
        <v>90.9</v>
      </c>
      <c r="Y38" s="38">
        <v>29.2</v>
      </c>
      <c r="Z38" s="38">
        <v>32.1</v>
      </c>
      <c r="AA38" s="38">
        <v>14.1</v>
      </c>
      <c r="AB38" s="35">
        <v>226</v>
      </c>
      <c r="AC38" s="38">
        <v>7.1</v>
      </c>
      <c r="AD38" s="39">
        <f t="shared" si="3"/>
        <v>1110978633.1600001</v>
      </c>
      <c r="AE38" s="33"/>
    </row>
    <row r="39" spans="1:51">
      <c r="A39" s="34">
        <v>4.8600000000000003</v>
      </c>
      <c r="B39" s="33" t="s">
        <v>42</v>
      </c>
      <c r="C39" s="33">
        <v>15</v>
      </c>
      <c r="D39" s="33">
        <v>16</v>
      </c>
      <c r="E39" s="33">
        <v>28</v>
      </c>
      <c r="F39" s="33">
        <v>21</v>
      </c>
      <c r="G39" s="33">
        <v>5</v>
      </c>
      <c r="H39" s="33">
        <v>4</v>
      </c>
      <c r="I39" s="33">
        <v>11</v>
      </c>
      <c r="J39" s="34">
        <v>57.41</v>
      </c>
      <c r="K39" s="36">
        <v>1012559.66</v>
      </c>
      <c r="L39" s="37">
        <f t="shared" si="2"/>
        <v>4921039.9476000005</v>
      </c>
      <c r="M39" s="33">
        <v>290</v>
      </c>
      <c r="N39" s="38">
        <v>8.1999999999999993</v>
      </c>
      <c r="O39" s="38">
        <v>3.4</v>
      </c>
      <c r="P39" s="38">
        <v>57.3</v>
      </c>
      <c r="Q39" s="38">
        <v>36.9</v>
      </c>
      <c r="R39" s="38">
        <v>4.8</v>
      </c>
      <c r="S39" s="38">
        <v>0.7</v>
      </c>
      <c r="T39" s="38">
        <v>0.3</v>
      </c>
      <c r="U39" s="34">
        <v>3.87</v>
      </c>
      <c r="V39" s="38">
        <v>9.5</v>
      </c>
      <c r="W39" s="38">
        <v>30.6</v>
      </c>
      <c r="X39" s="38">
        <v>78.900000000000006</v>
      </c>
      <c r="Y39" s="38">
        <v>24.5</v>
      </c>
      <c r="Z39" s="38">
        <v>31.1</v>
      </c>
      <c r="AA39" s="38">
        <v>17.899999999999999</v>
      </c>
      <c r="AB39" s="33">
        <v>157</v>
      </c>
      <c r="AC39" s="38">
        <v>8.5</v>
      </c>
      <c r="AD39" s="39">
        <f t="shared" si="3"/>
        <v>772603271.77320004</v>
      </c>
    </row>
    <row r="40" spans="1:51">
      <c r="A40" s="34">
        <v>4.4400000000000004</v>
      </c>
      <c r="B40" s="33" t="s">
        <v>33</v>
      </c>
      <c r="C40" s="33">
        <v>4</v>
      </c>
      <c r="D40" s="33">
        <v>28</v>
      </c>
      <c r="E40" s="33">
        <v>26</v>
      </c>
      <c r="F40" s="33">
        <v>21</v>
      </c>
      <c r="G40" s="33">
        <v>12</v>
      </c>
      <c r="H40" s="33">
        <v>4</v>
      </c>
      <c r="I40" s="33">
        <v>5</v>
      </c>
      <c r="J40" s="34">
        <v>57.29</v>
      </c>
      <c r="K40" s="36">
        <v>1130401.1499999999</v>
      </c>
      <c r="L40" s="37">
        <f t="shared" si="2"/>
        <v>5018981.1059999997</v>
      </c>
      <c r="M40" s="33"/>
      <c r="N40" s="38"/>
      <c r="O40" s="38">
        <v>6.8</v>
      </c>
      <c r="P40" s="38"/>
      <c r="Q40" s="38"/>
      <c r="R40" s="38"/>
      <c r="S40" s="38"/>
      <c r="T40" s="38"/>
      <c r="U40" s="34">
        <v>3.91</v>
      </c>
      <c r="V40" s="38">
        <v>9.3000000000000007</v>
      </c>
      <c r="W40" s="38">
        <v>29.7</v>
      </c>
      <c r="X40" s="38">
        <v>76</v>
      </c>
      <c r="Y40" s="38">
        <v>23.7</v>
      </c>
      <c r="Z40" s="38">
        <v>31.2</v>
      </c>
      <c r="AA40" s="38">
        <v>18.5</v>
      </c>
      <c r="AB40" s="33">
        <v>412</v>
      </c>
      <c r="AC40" s="38">
        <v>6.1</v>
      </c>
      <c r="AD40" s="39">
        <f t="shared" si="3"/>
        <v>2067820215.6719999</v>
      </c>
    </row>
    <row r="41" spans="1:51">
      <c r="A41" s="15">
        <v>3.9</v>
      </c>
      <c r="B41" s="32"/>
      <c r="C41" s="12"/>
      <c r="D41" s="12"/>
      <c r="E41" s="12"/>
      <c r="F41" s="12"/>
      <c r="G41" s="12"/>
      <c r="H41" s="12"/>
      <c r="I41" s="68"/>
      <c r="J41" s="15">
        <v>61.23</v>
      </c>
      <c r="K41" s="41">
        <v>1296615.6399999999</v>
      </c>
      <c r="L41" s="37">
        <f t="shared" si="2"/>
        <v>5056800.9959999993</v>
      </c>
      <c r="M41" s="12"/>
      <c r="N41" s="14"/>
      <c r="O41" s="14"/>
      <c r="P41" s="14"/>
      <c r="Q41" s="14"/>
      <c r="R41" s="14"/>
      <c r="S41" s="14"/>
      <c r="T41" s="14"/>
      <c r="U41" s="15"/>
      <c r="V41" s="14"/>
      <c r="W41" s="14"/>
      <c r="X41" s="14"/>
      <c r="Y41" s="14"/>
      <c r="Z41" s="14"/>
      <c r="AA41" s="14"/>
      <c r="AB41" s="12"/>
      <c r="AC41" s="14"/>
      <c r="AD41" s="39">
        <f t="shared" si="3"/>
        <v>0</v>
      </c>
    </row>
    <row r="42" spans="1:51" s="40" customFormat="1">
      <c r="A42" s="34">
        <v>3.89</v>
      </c>
      <c r="B42" s="33" t="s">
        <v>102</v>
      </c>
      <c r="C42" s="33">
        <v>8</v>
      </c>
      <c r="D42" s="33">
        <v>29</v>
      </c>
      <c r="E42" s="33">
        <v>27</v>
      </c>
      <c r="F42" s="33">
        <v>20</v>
      </c>
      <c r="G42" s="33">
        <v>9</v>
      </c>
      <c r="H42" s="33">
        <v>5</v>
      </c>
      <c r="I42" s="33">
        <v>2</v>
      </c>
      <c r="J42" s="34">
        <v>58.25</v>
      </c>
      <c r="K42" s="36">
        <v>1306908.79</v>
      </c>
      <c r="L42" s="37">
        <f t="shared" si="2"/>
        <v>5083875.1931000007</v>
      </c>
      <c r="M42" s="33">
        <v>489</v>
      </c>
      <c r="N42" s="38">
        <v>7.1</v>
      </c>
      <c r="O42" s="38">
        <v>5.2</v>
      </c>
      <c r="P42" s="38">
        <v>62</v>
      </c>
      <c r="Q42" s="38">
        <v>34</v>
      </c>
      <c r="R42" s="38">
        <v>1.7</v>
      </c>
      <c r="S42" s="38">
        <v>1.9</v>
      </c>
      <c r="T42" s="38">
        <v>0.1</v>
      </c>
      <c r="U42" s="34">
        <v>3.91</v>
      </c>
      <c r="V42" s="38">
        <v>9.4</v>
      </c>
      <c r="W42" s="38">
        <v>30.4</v>
      </c>
      <c r="X42" s="38">
        <v>77.599999999999994</v>
      </c>
      <c r="Y42" s="38">
        <v>24</v>
      </c>
      <c r="Z42" s="38">
        <v>30.9</v>
      </c>
      <c r="AA42" s="38">
        <v>22</v>
      </c>
      <c r="AB42" s="33">
        <v>300</v>
      </c>
      <c r="AC42" s="38">
        <v>7.5</v>
      </c>
      <c r="AD42" s="39">
        <f t="shared" si="3"/>
        <v>1525162557.9300003</v>
      </c>
      <c r="AE42" s="32"/>
      <c r="AF42" s="43"/>
      <c r="AG42" s="43"/>
      <c r="AH42" s="43"/>
    </row>
    <row r="43" spans="1:51" s="40" customFormat="1">
      <c r="A43" s="34">
        <v>3.78</v>
      </c>
      <c r="B43" s="33" t="s">
        <v>121</v>
      </c>
      <c r="C43" s="33">
        <v>8</v>
      </c>
      <c r="D43" s="33">
        <v>27</v>
      </c>
      <c r="E43" s="33">
        <v>32</v>
      </c>
      <c r="F43" s="33">
        <v>19</v>
      </c>
      <c r="G43" s="33">
        <v>10</v>
      </c>
      <c r="H43" s="33">
        <v>1</v>
      </c>
      <c r="I43" s="33">
        <v>3</v>
      </c>
      <c r="J43" s="34">
        <v>64.5</v>
      </c>
      <c r="K43" s="36">
        <v>1348855.9</v>
      </c>
      <c r="L43" s="37">
        <f t="shared" si="2"/>
        <v>5098675.3019999992</v>
      </c>
      <c r="M43" s="33">
        <v>443</v>
      </c>
      <c r="N43" s="38">
        <v>8.6</v>
      </c>
      <c r="O43" s="38">
        <v>4.9000000000000004</v>
      </c>
      <c r="P43" s="38">
        <v>48.1</v>
      </c>
      <c r="Q43" s="38">
        <v>39.700000000000003</v>
      </c>
      <c r="R43" s="38">
        <v>8.1</v>
      </c>
      <c r="S43" s="38">
        <v>3</v>
      </c>
      <c r="T43" s="38">
        <v>1.1000000000000001</v>
      </c>
      <c r="U43" s="34">
        <v>3.81</v>
      </c>
      <c r="V43" s="38">
        <v>11.8</v>
      </c>
      <c r="W43" s="38">
        <v>34.9</v>
      </c>
      <c r="X43" s="38">
        <v>91.4</v>
      </c>
      <c r="Y43" s="38">
        <v>31.1</v>
      </c>
      <c r="Z43" s="38">
        <v>34</v>
      </c>
      <c r="AA43" s="38">
        <v>13.6</v>
      </c>
      <c r="AB43" s="33">
        <v>189</v>
      </c>
      <c r="AC43" s="38">
        <v>8.6</v>
      </c>
      <c r="AD43" s="39">
        <f t="shared" si="3"/>
        <v>963649632.07799983</v>
      </c>
      <c r="AE43" s="32"/>
      <c r="AF43" s="43"/>
      <c r="AG43" s="43"/>
      <c r="AH43" s="43"/>
    </row>
    <row r="44" spans="1:51" s="40" customFormat="1">
      <c r="A44" s="34">
        <v>5.0999999999999996</v>
      </c>
      <c r="B44" s="33" t="s">
        <v>102</v>
      </c>
      <c r="C44" s="33">
        <v>2</v>
      </c>
      <c r="D44" s="33">
        <v>22</v>
      </c>
      <c r="E44" s="33">
        <v>22</v>
      </c>
      <c r="F44" s="33">
        <v>18</v>
      </c>
      <c r="G44" s="33">
        <v>23</v>
      </c>
      <c r="H44" s="33">
        <v>8</v>
      </c>
      <c r="I44" s="33">
        <v>5</v>
      </c>
      <c r="J44" s="34">
        <v>56.07</v>
      </c>
      <c r="K44" s="36">
        <v>1015173.42</v>
      </c>
      <c r="L44" s="37">
        <f t="shared" si="2"/>
        <v>5177384.4419999998</v>
      </c>
      <c r="M44" s="33">
        <v>170</v>
      </c>
      <c r="N44" s="38">
        <v>8</v>
      </c>
      <c r="O44" s="38">
        <v>9.4</v>
      </c>
      <c r="P44" s="38">
        <v>70.400000000000006</v>
      </c>
      <c r="Q44" s="38">
        <v>16.600000000000001</v>
      </c>
      <c r="R44" s="38">
        <v>12.6</v>
      </c>
      <c r="S44" s="38">
        <v>0.2</v>
      </c>
      <c r="T44" s="38">
        <v>0.2</v>
      </c>
      <c r="U44" s="34">
        <v>3.35</v>
      </c>
      <c r="V44" s="38">
        <v>10.1</v>
      </c>
      <c r="W44" s="38">
        <v>29.8</v>
      </c>
      <c r="X44" s="38">
        <v>88.8</v>
      </c>
      <c r="Y44" s="38">
        <v>30.1</v>
      </c>
      <c r="Z44" s="38">
        <v>33.9</v>
      </c>
      <c r="AA44" s="38">
        <v>15</v>
      </c>
      <c r="AB44" s="33">
        <v>100</v>
      </c>
      <c r="AC44" s="38">
        <v>7.7</v>
      </c>
      <c r="AD44" s="39">
        <f t="shared" si="3"/>
        <v>517738444.19999999</v>
      </c>
    </row>
    <row r="45" spans="1:51" s="40" customFormat="1">
      <c r="A45" s="34">
        <v>4.62</v>
      </c>
      <c r="B45" s="33" t="s">
        <v>102</v>
      </c>
      <c r="C45" s="33">
        <v>7</v>
      </c>
      <c r="D45" s="33">
        <v>16</v>
      </c>
      <c r="E45" s="33">
        <v>30</v>
      </c>
      <c r="F45" s="33">
        <v>21</v>
      </c>
      <c r="G45" s="33">
        <v>13</v>
      </c>
      <c r="H45" s="33">
        <v>7</v>
      </c>
      <c r="I45" s="33">
        <v>5</v>
      </c>
      <c r="J45" s="34">
        <v>60.13</v>
      </c>
      <c r="K45" s="36">
        <v>1143846.93</v>
      </c>
      <c r="L45" s="37">
        <f t="shared" si="2"/>
        <v>5284572.8165999996</v>
      </c>
      <c r="M45" s="33">
        <v>321</v>
      </c>
      <c r="N45" s="38">
        <v>7.8</v>
      </c>
      <c r="O45" s="38">
        <v>9.1</v>
      </c>
      <c r="P45" s="38">
        <v>56.4</v>
      </c>
      <c r="Q45" s="38">
        <v>35</v>
      </c>
      <c r="R45" s="38">
        <v>7.7</v>
      </c>
      <c r="S45" s="38">
        <v>0.6</v>
      </c>
      <c r="T45" s="38">
        <v>0.3</v>
      </c>
      <c r="U45" s="34">
        <v>3.92</v>
      </c>
      <c r="V45" s="38">
        <v>11.5</v>
      </c>
      <c r="W45" s="38">
        <v>34.9</v>
      </c>
      <c r="X45" s="38">
        <v>89</v>
      </c>
      <c r="Y45" s="38">
        <v>29.4</v>
      </c>
      <c r="Z45" s="38">
        <v>33</v>
      </c>
      <c r="AA45" s="38">
        <v>12.9</v>
      </c>
      <c r="AB45" s="33">
        <v>191</v>
      </c>
      <c r="AC45" s="38">
        <v>8.3000000000000007</v>
      </c>
      <c r="AD45" s="39">
        <f t="shared" si="3"/>
        <v>1009353407.9705999</v>
      </c>
      <c r="AE45" s="33"/>
    </row>
    <row r="46" spans="1:51">
      <c r="A46" s="34">
        <v>3.96</v>
      </c>
      <c r="B46" s="33" t="s">
        <v>17</v>
      </c>
      <c r="C46" s="33">
        <v>11</v>
      </c>
      <c r="D46" s="33">
        <v>23</v>
      </c>
      <c r="E46" s="33">
        <v>24</v>
      </c>
      <c r="F46" s="33">
        <v>26</v>
      </c>
      <c r="G46" s="33">
        <v>11</v>
      </c>
      <c r="H46" s="33">
        <v>3</v>
      </c>
      <c r="I46" s="33">
        <v>2</v>
      </c>
      <c r="J46" s="34">
        <v>62.74</v>
      </c>
      <c r="K46" s="36">
        <v>1346544.88</v>
      </c>
      <c r="L46" s="37">
        <f t="shared" si="2"/>
        <v>5332317.7248</v>
      </c>
      <c r="M46" s="33">
        <v>294</v>
      </c>
      <c r="N46" s="38">
        <v>8.1999999999999993</v>
      </c>
      <c r="O46" s="38">
        <v>5.4</v>
      </c>
      <c r="P46" s="38">
        <v>51.3</v>
      </c>
      <c r="Q46" s="38">
        <v>40.700000000000003</v>
      </c>
      <c r="R46" s="38">
        <v>7.2</v>
      </c>
      <c r="S46" s="38">
        <v>0.8</v>
      </c>
      <c r="T46" s="38">
        <v>0</v>
      </c>
      <c r="U46" s="34">
        <v>3.36</v>
      </c>
      <c r="V46" s="38">
        <v>11.3</v>
      </c>
      <c r="W46" s="38">
        <v>33.299999999999997</v>
      </c>
      <c r="X46" s="38">
        <v>98.9</v>
      </c>
      <c r="Y46" s="38">
        <v>33.5</v>
      </c>
      <c r="Z46" s="38">
        <v>33.799999999999997</v>
      </c>
      <c r="AA46" s="38">
        <v>13.1</v>
      </c>
      <c r="AB46" s="33">
        <v>151</v>
      </c>
      <c r="AC46" s="38">
        <v>8.1999999999999993</v>
      </c>
      <c r="AD46" s="39">
        <f t="shared" si="3"/>
        <v>805179976.44480002</v>
      </c>
    </row>
    <row r="47" spans="1:51" s="40" customFormat="1">
      <c r="A47" s="34">
        <v>3.88</v>
      </c>
      <c r="B47" s="33" t="s">
        <v>102</v>
      </c>
      <c r="C47" s="33">
        <v>11</v>
      </c>
      <c r="D47" s="33">
        <v>27</v>
      </c>
      <c r="E47" s="33">
        <v>26</v>
      </c>
      <c r="F47" s="33">
        <v>22</v>
      </c>
      <c r="G47" s="33">
        <v>7</v>
      </c>
      <c r="H47" s="33">
        <v>4</v>
      </c>
      <c r="I47" s="33">
        <v>3</v>
      </c>
      <c r="J47" s="34">
        <v>58.7</v>
      </c>
      <c r="K47" s="36">
        <v>1392898</v>
      </c>
      <c r="L47" s="37">
        <f t="shared" si="2"/>
        <v>5404444.2400000002</v>
      </c>
      <c r="M47" s="33">
        <v>438</v>
      </c>
      <c r="N47" s="38">
        <v>7.7</v>
      </c>
      <c r="O47" s="38">
        <v>4.4000000000000004</v>
      </c>
      <c r="P47" s="38">
        <v>64.8</v>
      </c>
      <c r="Q47" s="38">
        <v>23.8</v>
      </c>
      <c r="R47" s="38">
        <v>9.4</v>
      </c>
      <c r="S47" s="38">
        <v>1.6</v>
      </c>
      <c r="T47" s="38">
        <v>0.4</v>
      </c>
      <c r="U47" s="34">
        <v>3.87</v>
      </c>
      <c r="V47" s="38">
        <v>9.8000000000000007</v>
      </c>
      <c r="W47" s="38">
        <v>30.8</v>
      </c>
      <c r="X47" s="38">
        <v>79.599999999999994</v>
      </c>
      <c r="Y47" s="38">
        <v>25.3</v>
      </c>
      <c r="Z47" s="38">
        <v>31.8</v>
      </c>
      <c r="AA47" s="38">
        <v>32.1</v>
      </c>
      <c r="AB47" s="33">
        <v>275</v>
      </c>
      <c r="AC47" s="38">
        <v>8.6999999999999993</v>
      </c>
      <c r="AD47" s="39">
        <f t="shared" si="3"/>
        <v>1486222166</v>
      </c>
    </row>
    <row r="48" spans="1:51" s="40" customFormat="1">
      <c r="A48" s="34">
        <v>4.3</v>
      </c>
      <c r="B48" s="33" t="s">
        <v>31</v>
      </c>
      <c r="C48" s="33">
        <v>17</v>
      </c>
      <c r="D48" s="33">
        <v>23</v>
      </c>
      <c r="E48" s="33">
        <v>20</v>
      </c>
      <c r="F48" s="33">
        <v>14</v>
      </c>
      <c r="G48" s="33">
        <v>12</v>
      </c>
      <c r="H48" s="33">
        <v>7</v>
      </c>
      <c r="I48" s="33">
        <v>7</v>
      </c>
      <c r="J48" s="34">
        <v>59.23</v>
      </c>
      <c r="K48" s="36">
        <v>1256851.1599999999</v>
      </c>
      <c r="L48" s="37">
        <f t="shared" si="2"/>
        <v>5404459.987999999</v>
      </c>
      <c r="M48" s="33">
        <v>270</v>
      </c>
      <c r="N48" s="38">
        <v>72</v>
      </c>
      <c r="O48" s="38">
        <v>5.8</v>
      </c>
      <c r="P48" s="38">
        <v>57</v>
      </c>
      <c r="Q48" s="38">
        <v>32.799999999999997</v>
      </c>
      <c r="R48" s="38">
        <v>5.8</v>
      </c>
      <c r="S48" s="38">
        <v>4.2</v>
      </c>
      <c r="T48" s="38">
        <v>0.2</v>
      </c>
      <c r="U48" s="34">
        <v>4.0599999999999996</v>
      </c>
      <c r="V48" s="38">
        <v>12.1</v>
      </c>
      <c r="W48" s="38">
        <v>34.799999999999997</v>
      </c>
      <c r="X48" s="38">
        <v>85.6</v>
      </c>
      <c r="Y48" s="38">
        <v>29.8</v>
      </c>
      <c r="Z48" s="38">
        <v>34.799999999999997</v>
      </c>
      <c r="AA48" s="38">
        <v>13.9</v>
      </c>
      <c r="AB48" s="33">
        <v>165</v>
      </c>
      <c r="AC48" s="38">
        <v>7.7</v>
      </c>
      <c r="AD48" s="39">
        <f t="shared" si="3"/>
        <v>891735898.01999986</v>
      </c>
    </row>
    <row r="49" spans="1:34" s="40" customFormat="1">
      <c r="A49" s="34">
        <v>4.87</v>
      </c>
      <c r="B49" s="33" t="s">
        <v>102</v>
      </c>
      <c r="C49" s="33">
        <v>1</v>
      </c>
      <c r="D49" s="33">
        <v>28</v>
      </c>
      <c r="E49" s="33">
        <v>26</v>
      </c>
      <c r="F49" s="33">
        <v>16</v>
      </c>
      <c r="G49" s="33">
        <v>12</v>
      </c>
      <c r="H49" s="33">
        <v>11</v>
      </c>
      <c r="I49" s="33">
        <v>6</v>
      </c>
      <c r="J49" s="34">
        <v>57.79</v>
      </c>
      <c r="K49" s="36">
        <v>1111995.82</v>
      </c>
      <c r="L49" s="37">
        <f t="shared" ref="L49:L80" si="4">A49*K49</f>
        <v>5415419.6434000004</v>
      </c>
      <c r="M49" s="33">
        <v>393</v>
      </c>
      <c r="N49" s="38">
        <v>6.3</v>
      </c>
      <c r="O49" s="38">
        <v>6.3</v>
      </c>
      <c r="P49" s="38">
        <v>55.5</v>
      </c>
      <c r="Q49" s="38">
        <v>36.4</v>
      </c>
      <c r="R49" s="38">
        <v>5.6</v>
      </c>
      <c r="S49" s="38">
        <v>1.9</v>
      </c>
      <c r="T49" s="38">
        <v>0.6</v>
      </c>
      <c r="U49" s="34">
        <v>4.12</v>
      </c>
      <c r="V49" s="38">
        <v>12</v>
      </c>
      <c r="W49" s="38">
        <v>35.9</v>
      </c>
      <c r="X49" s="38">
        <v>87.2</v>
      </c>
      <c r="Y49" s="38">
        <v>29.1</v>
      </c>
      <c r="Z49" s="38">
        <v>33.299999999999997</v>
      </c>
      <c r="AA49" s="38">
        <v>12.1</v>
      </c>
      <c r="AB49" s="33">
        <v>158</v>
      </c>
      <c r="AC49" s="38">
        <v>6.7</v>
      </c>
      <c r="AD49" s="39">
        <f t="shared" si="3"/>
        <v>855636303.6572001</v>
      </c>
    </row>
    <row r="50" spans="1:34">
      <c r="A50" s="34">
        <v>3.79</v>
      </c>
      <c r="B50" s="33" t="s">
        <v>32</v>
      </c>
      <c r="C50" s="33">
        <v>8</v>
      </c>
      <c r="D50" s="33">
        <v>20</v>
      </c>
      <c r="E50" s="33">
        <v>36</v>
      </c>
      <c r="F50" s="33">
        <v>21</v>
      </c>
      <c r="G50" s="33">
        <v>11</v>
      </c>
      <c r="H50" s="33">
        <v>4</v>
      </c>
      <c r="I50" s="33">
        <v>0</v>
      </c>
      <c r="J50" s="34">
        <v>57.37</v>
      </c>
      <c r="K50" s="36">
        <v>1446695</v>
      </c>
      <c r="L50" s="37">
        <f t="shared" si="4"/>
        <v>5482974.0499999998</v>
      </c>
      <c r="M50" s="33">
        <v>358</v>
      </c>
      <c r="N50" s="38">
        <v>6.6</v>
      </c>
      <c r="O50" s="38">
        <v>5.6</v>
      </c>
      <c r="P50" s="38">
        <v>29.9</v>
      </c>
      <c r="Q50" s="38">
        <v>52.7</v>
      </c>
      <c r="R50" s="38">
        <v>4.9000000000000004</v>
      </c>
      <c r="S50" s="38">
        <v>11.9</v>
      </c>
      <c r="T50" s="38">
        <v>0.6</v>
      </c>
      <c r="U50" s="34">
        <v>3.43</v>
      </c>
      <c r="V50" s="38">
        <v>9.6999999999999993</v>
      </c>
      <c r="W50" s="38">
        <v>9.6999999999999993</v>
      </c>
      <c r="X50" s="38">
        <v>83.7</v>
      </c>
      <c r="Y50" s="38">
        <v>28.2</v>
      </c>
      <c r="Z50" s="38">
        <v>33.700000000000003</v>
      </c>
      <c r="AA50" s="38">
        <v>12.8</v>
      </c>
      <c r="AB50" s="33">
        <v>249</v>
      </c>
      <c r="AC50" s="38">
        <v>6.6</v>
      </c>
      <c r="AD50" s="39">
        <f t="shared" si="3"/>
        <v>1365260538.45</v>
      </c>
    </row>
    <row r="51" spans="1:34" s="40" customFormat="1">
      <c r="A51" s="34">
        <v>3.98</v>
      </c>
      <c r="B51" s="33" t="s">
        <v>102</v>
      </c>
      <c r="C51" s="33">
        <v>12</v>
      </c>
      <c r="D51" s="33">
        <v>28</v>
      </c>
      <c r="E51" s="33">
        <v>19</v>
      </c>
      <c r="F51" s="33">
        <v>20</v>
      </c>
      <c r="G51" s="33">
        <v>12</v>
      </c>
      <c r="H51" s="33">
        <v>4</v>
      </c>
      <c r="I51" s="33">
        <v>5</v>
      </c>
      <c r="J51" s="34">
        <v>60.45</v>
      </c>
      <c r="K51" s="36">
        <v>1382833.48</v>
      </c>
      <c r="L51" s="37">
        <f t="shared" si="4"/>
        <v>5503677.2504000003</v>
      </c>
      <c r="M51" s="33">
        <v>356</v>
      </c>
      <c r="N51" s="38">
        <v>9.1999999999999993</v>
      </c>
      <c r="O51" s="38">
        <v>3.5</v>
      </c>
      <c r="P51" s="38">
        <v>57.7</v>
      </c>
      <c r="Q51" s="38">
        <v>29.4</v>
      </c>
      <c r="R51" s="38">
        <v>10.9</v>
      </c>
      <c r="S51" s="38">
        <v>1.5</v>
      </c>
      <c r="T51" s="38">
        <v>0.5</v>
      </c>
      <c r="U51" s="34">
        <v>3.8</v>
      </c>
      <c r="V51" s="38">
        <v>12.1</v>
      </c>
      <c r="W51" s="38">
        <v>36.4</v>
      </c>
      <c r="X51" s="38">
        <v>95.6</v>
      </c>
      <c r="Y51" s="38">
        <v>31.7</v>
      </c>
      <c r="Z51" s="38">
        <v>33.200000000000003</v>
      </c>
      <c r="AA51" s="38">
        <v>11.9</v>
      </c>
      <c r="AB51" s="33">
        <v>157</v>
      </c>
      <c r="AC51" s="38">
        <v>8.1</v>
      </c>
      <c r="AD51" s="39">
        <f t="shared" si="3"/>
        <v>864077328.31280005</v>
      </c>
    </row>
    <row r="52" spans="1:34" s="40" customFormat="1">
      <c r="A52" s="34">
        <v>3.71</v>
      </c>
      <c r="B52" s="33" t="s">
        <v>18</v>
      </c>
      <c r="C52" s="33">
        <v>2</v>
      </c>
      <c r="D52" s="33">
        <v>28</v>
      </c>
      <c r="E52" s="33">
        <v>35</v>
      </c>
      <c r="F52" s="33">
        <v>25</v>
      </c>
      <c r="G52" s="33">
        <v>10</v>
      </c>
      <c r="H52" s="33"/>
      <c r="I52" s="33"/>
      <c r="J52" s="34">
        <v>65.790000000000006</v>
      </c>
      <c r="K52" s="36">
        <v>1484229.72</v>
      </c>
      <c r="L52" s="37">
        <f t="shared" si="4"/>
        <v>5506492.2611999996</v>
      </c>
      <c r="M52" s="33">
        <v>447</v>
      </c>
      <c r="N52" s="38">
        <v>6.1</v>
      </c>
      <c r="O52" s="38">
        <v>3.7</v>
      </c>
      <c r="P52" s="38">
        <v>54.9</v>
      </c>
      <c r="Q52" s="38">
        <v>35.4</v>
      </c>
      <c r="R52" s="38">
        <v>5.6</v>
      </c>
      <c r="S52" s="38">
        <v>3.5</v>
      </c>
      <c r="T52" s="38">
        <v>0.6</v>
      </c>
      <c r="U52" s="34">
        <v>3.77</v>
      </c>
      <c r="V52" s="38">
        <v>9.3000000000000007</v>
      </c>
      <c r="W52" s="38">
        <v>28.5</v>
      </c>
      <c r="X52" s="38">
        <v>75.599999999999994</v>
      </c>
      <c r="Y52" s="38">
        <v>24.6</v>
      </c>
      <c r="Z52" s="38">
        <v>32.5</v>
      </c>
      <c r="AA52" s="38">
        <v>13.4</v>
      </c>
      <c r="AB52" s="33">
        <v>224</v>
      </c>
      <c r="AC52" s="38">
        <v>6.4</v>
      </c>
      <c r="AD52" s="39">
        <f t="shared" si="3"/>
        <v>1233454266.5088</v>
      </c>
    </row>
    <row r="53" spans="1:34" s="40" customFormat="1">
      <c r="A53" s="34">
        <v>3.78</v>
      </c>
      <c r="B53" s="33" t="s">
        <v>121</v>
      </c>
      <c r="C53" s="33">
        <v>7</v>
      </c>
      <c r="D53" s="33">
        <v>33</v>
      </c>
      <c r="E53" s="33">
        <v>27</v>
      </c>
      <c r="F53" s="33">
        <v>19</v>
      </c>
      <c r="G53" s="33">
        <v>7</v>
      </c>
      <c r="H53" s="33">
        <v>3</v>
      </c>
      <c r="I53" s="33">
        <v>4</v>
      </c>
      <c r="J53" s="34">
        <v>63.14</v>
      </c>
      <c r="K53" s="36">
        <v>1462934.3</v>
      </c>
      <c r="L53" s="37">
        <f t="shared" si="4"/>
        <v>5529891.6540000001</v>
      </c>
      <c r="M53" s="33">
        <v>615</v>
      </c>
      <c r="N53" s="38">
        <v>6.5</v>
      </c>
      <c r="O53" s="38">
        <v>6.9</v>
      </c>
      <c r="P53" s="38">
        <v>70.2</v>
      </c>
      <c r="Q53" s="38">
        <v>21.6</v>
      </c>
      <c r="R53" s="38">
        <v>5.9</v>
      </c>
      <c r="S53" s="38">
        <v>2</v>
      </c>
      <c r="T53" s="38">
        <v>0.3</v>
      </c>
      <c r="U53" s="34">
        <v>3.25</v>
      </c>
      <c r="V53" s="38">
        <v>9.9</v>
      </c>
      <c r="W53" s="38">
        <v>29.1</v>
      </c>
      <c r="X53" s="38">
        <v>89.6</v>
      </c>
      <c r="Y53" s="38">
        <v>30.6</v>
      </c>
      <c r="Z53" s="38">
        <v>34.1</v>
      </c>
      <c r="AA53" s="38">
        <v>12.8</v>
      </c>
      <c r="AB53" s="33">
        <v>347</v>
      </c>
      <c r="AC53" s="38">
        <v>6.4</v>
      </c>
      <c r="AD53" s="39">
        <f t="shared" si="3"/>
        <v>1918872403.938</v>
      </c>
    </row>
    <row r="54" spans="1:34" s="40" customFormat="1">
      <c r="A54" s="34">
        <v>4.1100000000000003</v>
      </c>
      <c r="B54" s="33" t="s">
        <v>102</v>
      </c>
      <c r="C54" s="33">
        <v>8</v>
      </c>
      <c r="D54" s="33">
        <v>25</v>
      </c>
      <c r="E54" s="33">
        <v>30</v>
      </c>
      <c r="F54" s="33">
        <v>20</v>
      </c>
      <c r="G54" s="33">
        <v>7</v>
      </c>
      <c r="H54" s="33">
        <v>5</v>
      </c>
      <c r="I54" s="33">
        <v>5</v>
      </c>
      <c r="J54" s="34">
        <v>63.84</v>
      </c>
      <c r="K54" s="36">
        <v>1347710.27</v>
      </c>
      <c r="L54" s="37">
        <f t="shared" si="4"/>
        <v>5539089.2097000005</v>
      </c>
      <c r="M54" s="33">
        <v>441</v>
      </c>
      <c r="N54" s="38">
        <v>7.6</v>
      </c>
      <c r="O54" s="38">
        <v>5.6</v>
      </c>
      <c r="P54" s="38">
        <v>60.4</v>
      </c>
      <c r="Q54" s="38">
        <v>27.7</v>
      </c>
      <c r="R54" s="38">
        <v>7.4</v>
      </c>
      <c r="S54" s="38">
        <v>4.4000000000000004</v>
      </c>
      <c r="T54" s="38">
        <v>0.1</v>
      </c>
      <c r="U54" s="34">
        <v>4.3600000000000003</v>
      </c>
      <c r="V54" s="38">
        <v>13.3</v>
      </c>
      <c r="W54" s="38">
        <v>39.5</v>
      </c>
      <c r="X54" s="38">
        <v>90.5</v>
      </c>
      <c r="Y54" s="38">
        <v>30.5</v>
      </c>
      <c r="Z54" s="38">
        <v>33.6</v>
      </c>
      <c r="AA54" s="38">
        <v>13</v>
      </c>
      <c r="AB54" s="33">
        <v>185</v>
      </c>
      <c r="AC54" s="38">
        <v>7.3</v>
      </c>
      <c r="AD54" s="39">
        <f t="shared" si="3"/>
        <v>1024731503.7945001</v>
      </c>
      <c r="AE54" s="33"/>
    </row>
    <row r="55" spans="1:34" s="40" customFormat="1">
      <c r="A55" s="34">
        <v>4.22</v>
      </c>
      <c r="B55" s="33" t="s">
        <v>90</v>
      </c>
      <c r="C55" s="35">
        <v>17</v>
      </c>
      <c r="D55" s="35">
        <v>22</v>
      </c>
      <c r="E55" s="35">
        <v>25</v>
      </c>
      <c r="F55" s="35">
        <v>14</v>
      </c>
      <c r="G55" s="35">
        <v>12</v>
      </c>
      <c r="H55" s="35">
        <v>1</v>
      </c>
      <c r="I55" s="33">
        <v>1</v>
      </c>
      <c r="J55" s="34">
        <v>58.22</v>
      </c>
      <c r="K55" s="36">
        <v>1315343.42</v>
      </c>
      <c r="L55" s="37">
        <f t="shared" si="4"/>
        <v>5550749.2323999992</v>
      </c>
      <c r="M55" s="33">
        <v>7.2</v>
      </c>
      <c r="N55" s="38">
        <v>472</v>
      </c>
      <c r="O55" s="38">
        <v>10.1</v>
      </c>
      <c r="P55" s="38">
        <v>29.7</v>
      </c>
      <c r="Q55" s="38">
        <v>54.9</v>
      </c>
      <c r="R55" s="38">
        <v>11.7</v>
      </c>
      <c r="S55" s="38">
        <v>3.5</v>
      </c>
      <c r="T55" s="38">
        <v>0.2</v>
      </c>
      <c r="U55" s="34">
        <v>4.0599999999999996</v>
      </c>
      <c r="V55" s="38">
        <v>10.6</v>
      </c>
      <c r="W55" s="38">
        <v>32.4</v>
      </c>
      <c r="X55" s="38">
        <v>79.900000000000006</v>
      </c>
      <c r="Y55" s="38">
        <v>26.2</v>
      </c>
      <c r="Z55" s="38">
        <v>32.799999999999997</v>
      </c>
      <c r="AA55" s="38">
        <v>14.4</v>
      </c>
      <c r="AB55" s="35">
        <v>310</v>
      </c>
      <c r="AC55" s="38">
        <v>7</v>
      </c>
      <c r="AD55" s="39">
        <f t="shared" si="3"/>
        <v>1720732262.0439997</v>
      </c>
    </row>
    <row r="56" spans="1:34" s="40" customFormat="1">
      <c r="A56" s="34">
        <v>3.85</v>
      </c>
      <c r="B56" s="33" t="s">
        <v>88</v>
      </c>
      <c r="C56" s="35">
        <v>15</v>
      </c>
      <c r="D56" s="35">
        <v>30</v>
      </c>
      <c r="E56" s="35">
        <v>25</v>
      </c>
      <c r="F56" s="35">
        <v>17</v>
      </c>
      <c r="G56" s="35">
        <v>5</v>
      </c>
      <c r="H56" s="35">
        <v>2</v>
      </c>
      <c r="I56" s="33">
        <v>6</v>
      </c>
      <c r="J56" s="34">
        <v>61.7</v>
      </c>
      <c r="K56" s="36">
        <v>1445997.52</v>
      </c>
      <c r="L56" s="37">
        <f t="shared" si="4"/>
        <v>5567090.4520000005</v>
      </c>
      <c r="M56" s="33">
        <v>361</v>
      </c>
      <c r="N56" s="38">
        <v>8.1</v>
      </c>
      <c r="O56" s="38">
        <v>5.0999999999999996</v>
      </c>
      <c r="P56" s="38">
        <v>59.2</v>
      </c>
      <c r="Q56" s="38">
        <v>31.9</v>
      </c>
      <c r="R56" s="38">
        <v>3.7</v>
      </c>
      <c r="S56" s="38">
        <v>1.8</v>
      </c>
      <c r="T56" s="38">
        <v>3.4</v>
      </c>
      <c r="U56" s="34">
        <v>3.49</v>
      </c>
      <c r="V56" s="38">
        <v>10.5</v>
      </c>
      <c r="W56" s="38">
        <v>32.1</v>
      </c>
      <c r="X56" s="38">
        <v>91.8</v>
      </c>
      <c r="Y56" s="38">
        <v>30</v>
      </c>
      <c r="Z56" s="38">
        <v>32.6</v>
      </c>
      <c r="AA56" s="38">
        <v>13</v>
      </c>
      <c r="AB56" s="35">
        <v>170</v>
      </c>
      <c r="AC56" s="38">
        <v>8.1999999999999993</v>
      </c>
      <c r="AD56" s="39">
        <f t="shared" si="3"/>
        <v>946405376.84000003</v>
      </c>
      <c r="AE56" s="32"/>
      <c r="AF56" s="43"/>
      <c r="AG56" s="43"/>
      <c r="AH56" s="43"/>
    </row>
    <row r="57" spans="1:34" s="40" customFormat="1">
      <c r="A57" s="34">
        <v>4.0599999999999996</v>
      </c>
      <c r="B57" s="33" t="s">
        <v>19</v>
      </c>
      <c r="C57" s="35">
        <v>21</v>
      </c>
      <c r="D57" s="35">
        <v>32</v>
      </c>
      <c r="E57" s="35">
        <v>17</v>
      </c>
      <c r="F57" s="35">
        <v>9</v>
      </c>
      <c r="G57" s="35">
        <v>6</v>
      </c>
      <c r="H57" s="35">
        <v>7</v>
      </c>
      <c r="I57" s="33">
        <v>9</v>
      </c>
      <c r="J57" s="34">
        <v>60.24</v>
      </c>
      <c r="K57" s="36">
        <v>1377019.54</v>
      </c>
      <c r="L57" s="37">
        <f t="shared" si="4"/>
        <v>5590699.3323999997</v>
      </c>
      <c r="M57" s="33">
        <v>240</v>
      </c>
      <c r="N57" s="38">
        <v>8.6999999999999993</v>
      </c>
      <c r="O57" s="38">
        <v>8.5</v>
      </c>
      <c r="P57" s="38">
        <v>79.099999999999994</v>
      </c>
      <c r="Q57" s="38">
        <v>17.7</v>
      </c>
      <c r="R57" s="38">
        <v>2.2999999999999998</v>
      </c>
      <c r="S57" s="38">
        <v>0.9</v>
      </c>
      <c r="T57" s="38">
        <v>0</v>
      </c>
      <c r="U57" s="34">
        <v>3.09</v>
      </c>
      <c r="V57" s="38">
        <v>9.6</v>
      </c>
      <c r="W57" s="38">
        <v>28.6</v>
      </c>
      <c r="X57" s="38">
        <v>92.5</v>
      </c>
      <c r="Y57" s="38">
        <v>31</v>
      </c>
      <c r="Z57" s="38">
        <v>33.5</v>
      </c>
      <c r="AA57" s="38">
        <v>15.3</v>
      </c>
      <c r="AB57" s="35">
        <v>162</v>
      </c>
      <c r="AC57" s="38">
        <v>8.8000000000000007</v>
      </c>
      <c r="AD57" s="39">
        <f t="shared" si="3"/>
        <v>905693291.84879994</v>
      </c>
    </row>
    <row r="58" spans="1:34">
      <c r="A58" s="34">
        <v>4.04</v>
      </c>
      <c r="B58" s="33" t="s">
        <v>31</v>
      </c>
      <c r="C58" s="33">
        <v>19</v>
      </c>
      <c r="D58" s="33">
        <v>30</v>
      </c>
      <c r="E58" s="33">
        <v>20</v>
      </c>
      <c r="F58" s="33">
        <v>10</v>
      </c>
      <c r="G58" s="33">
        <v>4</v>
      </c>
      <c r="H58" s="33">
        <v>7</v>
      </c>
      <c r="I58" s="33">
        <v>8</v>
      </c>
      <c r="J58" s="34">
        <v>60.19</v>
      </c>
      <c r="K58" s="36">
        <v>1393689.72</v>
      </c>
      <c r="L58" s="37">
        <f t="shared" si="4"/>
        <v>5630506.4687999999</v>
      </c>
      <c r="M58" s="33" t="s">
        <v>38</v>
      </c>
      <c r="N58" s="38" t="s">
        <v>38</v>
      </c>
      <c r="O58" s="38">
        <v>7.2</v>
      </c>
      <c r="P58" s="38">
        <v>69</v>
      </c>
      <c r="Q58" s="38">
        <v>25.3</v>
      </c>
      <c r="R58" s="38">
        <v>4.8</v>
      </c>
      <c r="S58" s="38">
        <v>0.8</v>
      </c>
      <c r="T58" s="38">
        <v>0.1</v>
      </c>
      <c r="U58" s="34">
        <v>3.81</v>
      </c>
      <c r="V58" s="38">
        <v>10.9</v>
      </c>
      <c r="W58" s="38">
        <v>32.5</v>
      </c>
      <c r="X58" s="38">
        <v>85.2</v>
      </c>
      <c r="Y58" s="38">
        <v>28.7</v>
      </c>
      <c r="Z58" s="38">
        <v>33.700000000000003</v>
      </c>
      <c r="AA58" s="38">
        <v>13</v>
      </c>
      <c r="AB58" s="33">
        <v>200</v>
      </c>
      <c r="AC58" s="38">
        <v>7.8</v>
      </c>
      <c r="AD58" s="39">
        <f t="shared" si="3"/>
        <v>1126101293.76</v>
      </c>
    </row>
    <row r="59" spans="1:34" s="40" customFormat="1">
      <c r="A59" s="34">
        <v>4.4800000000000004</v>
      </c>
      <c r="B59" s="33" t="s">
        <v>102</v>
      </c>
      <c r="C59" s="33">
        <v>0</v>
      </c>
      <c r="D59" s="33">
        <v>23</v>
      </c>
      <c r="E59" s="33">
        <v>41</v>
      </c>
      <c r="F59" s="33">
        <v>18</v>
      </c>
      <c r="G59" s="33">
        <v>10</v>
      </c>
      <c r="H59" s="33">
        <v>3</v>
      </c>
      <c r="I59" s="33">
        <v>5</v>
      </c>
      <c r="J59" s="34">
        <v>58.7</v>
      </c>
      <c r="K59" s="36">
        <v>1258936.42</v>
      </c>
      <c r="L59" s="37">
        <f t="shared" si="4"/>
        <v>5640035.1616000002</v>
      </c>
      <c r="M59" s="33">
        <v>451</v>
      </c>
      <c r="N59" s="38">
        <v>7.5</v>
      </c>
      <c r="O59" s="38">
        <v>6.8</v>
      </c>
      <c r="P59" s="38">
        <v>82</v>
      </c>
      <c r="Q59" s="38">
        <v>11.7</v>
      </c>
      <c r="R59" s="38">
        <v>4.2</v>
      </c>
      <c r="S59" s="38">
        <v>2.1</v>
      </c>
      <c r="T59" s="38">
        <v>0</v>
      </c>
      <c r="U59" s="34">
        <v>3.37</v>
      </c>
      <c r="V59" s="38">
        <v>8.8000000000000007</v>
      </c>
      <c r="W59" s="38">
        <v>27.4</v>
      </c>
      <c r="X59" s="38">
        <v>81.3</v>
      </c>
      <c r="Y59" s="38">
        <v>26.2</v>
      </c>
      <c r="Z59" s="38">
        <v>32.200000000000003</v>
      </c>
      <c r="AA59" s="38">
        <v>13.8</v>
      </c>
      <c r="AB59" s="33">
        <v>277</v>
      </c>
      <c r="AC59" s="38">
        <v>7.3</v>
      </c>
      <c r="AD59" s="39">
        <f t="shared" si="3"/>
        <v>1562289739.7632</v>
      </c>
    </row>
    <row r="60" spans="1:34" s="40" customFormat="1">
      <c r="A60" s="34">
        <v>3.9</v>
      </c>
      <c r="B60" s="33" t="s">
        <v>121</v>
      </c>
      <c r="C60" s="35">
        <v>8</v>
      </c>
      <c r="D60" s="35">
        <v>35</v>
      </c>
      <c r="E60" s="35">
        <v>24</v>
      </c>
      <c r="F60" s="35">
        <v>17</v>
      </c>
      <c r="G60" s="35">
        <v>6</v>
      </c>
      <c r="H60" s="35">
        <v>7</v>
      </c>
      <c r="I60" s="33">
        <v>3</v>
      </c>
      <c r="J60" s="34">
        <v>62.18</v>
      </c>
      <c r="K60" s="36">
        <v>1448930.47</v>
      </c>
      <c r="L60" s="37">
        <f t="shared" si="4"/>
        <v>5650828.8329999996</v>
      </c>
      <c r="M60" s="33">
        <v>358</v>
      </c>
      <c r="N60" s="38">
        <v>9.1999999999999993</v>
      </c>
      <c r="O60" s="38">
        <v>6.9</v>
      </c>
      <c r="P60" s="38"/>
      <c r="Q60" s="38"/>
      <c r="R60" s="38"/>
      <c r="S60" s="38"/>
      <c r="T60" s="38"/>
      <c r="U60" s="34">
        <v>3.36</v>
      </c>
      <c r="V60" s="38">
        <v>11.3</v>
      </c>
      <c r="W60" s="38">
        <v>34.5</v>
      </c>
      <c r="X60" s="38">
        <v>102.5</v>
      </c>
      <c r="Y60" s="38">
        <v>33.700000000000003</v>
      </c>
      <c r="Z60" s="38">
        <v>32.799999999999997</v>
      </c>
      <c r="AA60" s="38">
        <v>13.5</v>
      </c>
      <c r="AB60" s="35">
        <v>166</v>
      </c>
      <c r="AC60" s="38">
        <v>8.6999999999999993</v>
      </c>
      <c r="AD60" s="39">
        <f t="shared" si="3"/>
        <v>938037586.278</v>
      </c>
      <c r="AE60" s="33"/>
    </row>
    <row r="61" spans="1:34">
      <c r="A61" s="34">
        <v>3.88</v>
      </c>
      <c r="B61" s="33" t="s">
        <v>32</v>
      </c>
      <c r="C61" s="33">
        <v>4</v>
      </c>
      <c r="D61" s="33">
        <v>34</v>
      </c>
      <c r="E61" s="33">
        <v>24</v>
      </c>
      <c r="F61" s="33">
        <v>27</v>
      </c>
      <c r="G61" s="33">
        <v>1</v>
      </c>
      <c r="H61" s="33">
        <v>4</v>
      </c>
      <c r="I61" s="33"/>
      <c r="J61" s="34">
        <v>65.78</v>
      </c>
      <c r="K61" s="36">
        <v>1459099.46</v>
      </c>
      <c r="L61" s="37">
        <f t="shared" si="4"/>
        <v>5661305.9047999997</v>
      </c>
      <c r="M61" s="33">
        <v>629</v>
      </c>
      <c r="N61" s="38">
        <v>6.5</v>
      </c>
      <c r="O61" s="38">
        <v>3.7</v>
      </c>
      <c r="P61" s="38">
        <v>47.7</v>
      </c>
      <c r="Q61" s="38">
        <v>39.4</v>
      </c>
      <c r="R61" s="38">
        <v>10</v>
      </c>
      <c r="S61" s="38">
        <v>2.6</v>
      </c>
      <c r="T61" s="38">
        <v>0.3</v>
      </c>
      <c r="U61" s="34">
        <v>3.75</v>
      </c>
      <c r="V61" s="38">
        <v>10.6</v>
      </c>
      <c r="W61" s="38">
        <v>32.200000000000003</v>
      </c>
      <c r="X61" s="38">
        <v>85.9</v>
      </c>
      <c r="Y61" s="38">
        <v>28.2</v>
      </c>
      <c r="Z61" s="38">
        <v>32.799999999999997</v>
      </c>
      <c r="AA61" s="38">
        <v>12.8</v>
      </c>
      <c r="AB61" s="33">
        <v>314</v>
      </c>
      <c r="AC61" s="38">
        <v>6.9</v>
      </c>
      <c r="AD61" s="39">
        <f t="shared" si="3"/>
        <v>1777650054.1071999</v>
      </c>
    </row>
    <row r="62" spans="1:34" s="40" customFormat="1">
      <c r="A62" s="34">
        <v>4.9400000000000004</v>
      </c>
      <c r="B62" s="33" t="s">
        <v>124</v>
      </c>
      <c r="C62" s="33">
        <v>5</v>
      </c>
      <c r="D62" s="33">
        <v>13</v>
      </c>
      <c r="E62" s="33">
        <v>30</v>
      </c>
      <c r="F62" s="33">
        <v>29</v>
      </c>
      <c r="G62" s="33">
        <v>10</v>
      </c>
      <c r="H62" s="33">
        <v>7</v>
      </c>
      <c r="I62" s="33">
        <v>6</v>
      </c>
      <c r="J62" s="34">
        <v>58.42</v>
      </c>
      <c r="K62" s="36">
        <v>1146179.47</v>
      </c>
      <c r="L62" s="37">
        <f t="shared" si="4"/>
        <v>5662126.5818000007</v>
      </c>
      <c r="M62" s="33">
        <v>622</v>
      </c>
      <c r="N62" s="38">
        <v>8.5</v>
      </c>
      <c r="O62" s="38">
        <v>2.7</v>
      </c>
      <c r="P62" s="38">
        <v>34.200000000000003</v>
      </c>
      <c r="Q62" s="38">
        <v>36.799999999999997</v>
      </c>
      <c r="R62" s="38">
        <v>8.6999999999999993</v>
      </c>
      <c r="S62" s="38">
        <v>19.5</v>
      </c>
      <c r="T62" s="38">
        <v>0.8</v>
      </c>
      <c r="U62" s="34">
        <v>3.25</v>
      </c>
      <c r="V62" s="38">
        <v>9.3000000000000007</v>
      </c>
      <c r="W62" s="38">
        <v>29.1</v>
      </c>
      <c r="X62" s="38">
        <v>89.5</v>
      </c>
      <c r="Y62" s="38">
        <v>28.6</v>
      </c>
      <c r="Z62" s="38">
        <v>31.9</v>
      </c>
      <c r="AA62" s="38">
        <v>24</v>
      </c>
      <c r="AB62" s="33">
        <v>318</v>
      </c>
      <c r="AC62" s="38">
        <v>7.9</v>
      </c>
      <c r="AD62" s="39">
        <f t="shared" si="3"/>
        <v>1800556253.0124002</v>
      </c>
      <c r="AE62" s="32"/>
      <c r="AF62" s="43"/>
      <c r="AG62" s="43"/>
      <c r="AH62" s="43"/>
    </row>
    <row r="63" spans="1:34" s="40" customFormat="1">
      <c r="A63" s="34">
        <v>4.6100000000000003</v>
      </c>
      <c r="B63" s="33" t="s">
        <v>17</v>
      </c>
      <c r="C63" s="35">
        <v>1</v>
      </c>
      <c r="D63" s="35">
        <v>25</v>
      </c>
      <c r="E63" s="35">
        <v>31</v>
      </c>
      <c r="F63" s="35">
        <v>22</v>
      </c>
      <c r="G63" s="35">
        <v>11</v>
      </c>
      <c r="H63" s="35">
        <v>5</v>
      </c>
      <c r="I63" s="33">
        <v>5</v>
      </c>
      <c r="J63" s="34">
        <v>56.36</v>
      </c>
      <c r="K63" s="36">
        <v>1230198.3799999999</v>
      </c>
      <c r="L63" s="37">
        <f t="shared" si="4"/>
        <v>5671214.5318</v>
      </c>
      <c r="M63" s="33">
        <v>315</v>
      </c>
      <c r="N63" s="38">
        <v>7.5</v>
      </c>
      <c r="O63" s="38">
        <v>5.9</v>
      </c>
      <c r="P63" s="38">
        <v>54.1</v>
      </c>
      <c r="Q63" s="38">
        <v>32.6</v>
      </c>
      <c r="R63" s="38">
        <v>6.4</v>
      </c>
      <c r="S63" s="38">
        <v>2.2000000000000002</v>
      </c>
      <c r="T63" s="38">
        <v>4.7</v>
      </c>
      <c r="U63" s="34">
        <v>3.93</v>
      </c>
      <c r="V63" s="38">
        <v>12.9</v>
      </c>
      <c r="W63" s="38">
        <v>39.700000000000003</v>
      </c>
      <c r="X63" s="38">
        <v>100.8</v>
      </c>
      <c r="Y63" s="38">
        <v>32.799999999999997</v>
      </c>
      <c r="Z63" s="38">
        <v>32.5</v>
      </c>
      <c r="AA63" s="38">
        <v>12.8</v>
      </c>
      <c r="AB63" s="35">
        <v>139</v>
      </c>
      <c r="AC63" s="38">
        <v>7.8</v>
      </c>
      <c r="AD63" s="39">
        <f t="shared" si="3"/>
        <v>788298819.92019999</v>
      </c>
      <c r="AE63" s="33"/>
    </row>
    <row r="64" spans="1:34" s="40" customFormat="1">
      <c r="A64" s="34">
        <v>4.08</v>
      </c>
      <c r="B64" s="33" t="s">
        <v>17</v>
      </c>
      <c r="C64" s="33">
        <v>13</v>
      </c>
      <c r="D64" s="33">
        <v>27</v>
      </c>
      <c r="E64" s="33">
        <v>22</v>
      </c>
      <c r="F64" s="33">
        <v>17</v>
      </c>
      <c r="G64" s="33">
        <v>11</v>
      </c>
      <c r="H64" s="33">
        <v>4</v>
      </c>
      <c r="I64" s="33">
        <v>6</v>
      </c>
      <c r="J64" s="34">
        <v>61.59</v>
      </c>
      <c r="K64" s="36">
        <v>1398460.06</v>
      </c>
      <c r="L64" s="37">
        <f t="shared" si="4"/>
        <v>5705717.0448000003</v>
      </c>
      <c r="M64" s="33">
        <v>373</v>
      </c>
      <c r="N64" s="38">
        <v>7.6</v>
      </c>
      <c r="O64" s="38">
        <v>7.2</v>
      </c>
      <c r="P64" s="38">
        <v>43.5</v>
      </c>
      <c r="Q64" s="38">
        <v>39</v>
      </c>
      <c r="R64" s="38">
        <v>11.4</v>
      </c>
      <c r="S64" s="38">
        <v>6</v>
      </c>
      <c r="T64" s="38">
        <v>0.1</v>
      </c>
      <c r="U64" s="34">
        <v>3.43</v>
      </c>
      <c r="V64" s="38">
        <v>11</v>
      </c>
      <c r="W64" s="38">
        <v>33.6</v>
      </c>
      <c r="X64" s="38">
        <v>97.7</v>
      </c>
      <c r="Y64" s="38">
        <v>32.1</v>
      </c>
      <c r="Z64" s="38">
        <v>32.9</v>
      </c>
      <c r="AA64" s="38">
        <v>15</v>
      </c>
      <c r="AB64" s="33">
        <v>215</v>
      </c>
      <c r="AC64" s="38">
        <v>8.3000000000000007</v>
      </c>
      <c r="AD64" s="39">
        <f t="shared" si="3"/>
        <v>1226729164.632</v>
      </c>
    </row>
    <row r="65" spans="1:34" s="40" customFormat="1">
      <c r="A65" s="15">
        <v>3.84</v>
      </c>
      <c r="B65" s="15" t="s">
        <v>90</v>
      </c>
      <c r="C65" s="12">
        <v>15</v>
      </c>
      <c r="D65" s="12">
        <v>30</v>
      </c>
      <c r="E65" s="12">
        <v>22</v>
      </c>
      <c r="F65" s="12">
        <v>13</v>
      </c>
      <c r="G65" s="12">
        <v>9</v>
      </c>
      <c r="H65" s="12">
        <v>5</v>
      </c>
      <c r="I65" s="15">
        <v>6</v>
      </c>
      <c r="J65" s="15">
        <v>65.77</v>
      </c>
      <c r="K65" s="41">
        <v>1489486</v>
      </c>
      <c r="L65" s="37">
        <f t="shared" si="4"/>
        <v>5719626.2400000002</v>
      </c>
      <c r="M65" s="12">
        <v>537</v>
      </c>
      <c r="N65" s="14">
        <v>7.1</v>
      </c>
      <c r="O65" s="14">
        <v>6.1</v>
      </c>
      <c r="P65" s="14">
        <v>41.6</v>
      </c>
      <c r="Q65" s="14">
        <v>39</v>
      </c>
      <c r="R65" s="14">
        <v>11.1</v>
      </c>
      <c r="S65" s="14">
        <v>7.9</v>
      </c>
      <c r="T65" s="14">
        <v>0.4</v>
      </c>
      <c r="U65" s="15">
        <v>4.01</v>
      </c>
      <c r="V65" s="14">
        <v>11.7</v>
      </c>
      <c r="W65" s="14">
        <v>34.799999999999997</v>
      </c>
      <c r="X65" s="14">
        <v>86.5</v>
      </c>
      <c r="Y65" s="14">
        <v>29.1</v>
      </c>
      <c r="Z65" s="14">
        <v>33.6</v>
      </c>
      <c r="AA65" s="14">
        <v>13.4</v>
      </c>
      <c r="AB65" s="12">
        <v>243</v>
      </c>
      <c r="AC65" s="14">
        <v>6.4</v>
      </c>
      <c r="AD65" s="39">
        <f t="shared" si="3"/>
        <v>1389869176.3200002</v>
      </c>
    </row>
    <row r="66" spans="1:34" s="40" customFormat="1">
      <c r="A66" s="34">
        <v>3.68</v>
      </c>
      <c r="B66" s="33" t="s">
        <v>90</v>
      </c>
      <c r="C66" s="33">
        <v>18</v>
      </c>
      <c r="D66" s="33">
        <v>30</v>
      </c>
      <c r="E66" s="33">
        <v>21</v>
      </c>
      <c r="F66" s="33">
        <v>13</v>
      </c>
      <c r="G66" s="33">
        <v>12</v>
      </c>
      <c r="H66" s="33">
        <v>4</v>
      </c>
      <c r="I66" s="33">
        <v>5</v>
      </c>
      <c r="J66" s="34">
        <v>64.28</v>
      </c>
      <c r="K66" s="36">
        <v>1555054.94</v>
      </c>
      <c r="L66" s="37">
        <f t="shared" si="4"/>
        <v>5722602.1792000001</v>
      </c>
      <c r="M66" s="33">
        <v>413</v>
      </c>
      <c r="N66" s="38">
        <v>7.8</v>
      </c>
      <c r="O66" s="38">
        <v>3.8</v>
      </c>
      <c r="P66" s="38">
        <v>25.4</v>
      </c>
      <c r="Q66" s="38">
        <v>52.7</v>
      </c>
      <c r="R66" s="38">
        <v>18.2</v>
      </c>
      <c r="S66" s="38">
        <v>3.7</v>
      </c>
      <c r="T66" s="38">
        <v>0</v>
      </c>
      <c r="U66" s="34">
        <v>3.05</v>
      </c>
      <c r="V66" s="38">
        <v>9.4</v>
      </c>
      <c r="W66" s="38">
        <v>28.2</v>
      </c>
      <c r="X66" s="38">
        <v>92.6</v>
      </c>
      <c r="Y66" s="38">
        <v>30.7</v>
      </c>
      <c r="Z66" s="38">
        <v>33.200000000000003</v>
      </c>
      <c r="AA66" s="38">
        <v>13.7</v>
      </c>
      <c r="AB66" s="33">
        <v>235</v>
      </c>
      <c r="AC66" s="38">
        <v>7.6</v>
      </c>
      <c r="AD66" s="39">
        <f t="shared" si="3"/>
        <v>1344811512.112</v>
      </c>
    </row>
    <row r="67" spans="1:34" s="40" customFormat="1">
      <c r="A67" s="34">
        <v>4.7699999999999996</v>
      </c>
      <c r="B67" s="33" t="s">
        <v>130</v>
      </c>
      <c r="C67" s="35">
        <v>9</v>
      </c>
      <c r="D67" s="35">
        <v>30</v>
      </c>
      <c r="E67" s="35">
        <v>24</v>
      </c>
      <c r="F67" s="35">
        <v>13</v>
      </c>
      <c r="G67" s="35">
        <v>10</v>
      </c>
      <c r="H67" s="35">
        <v>7</v>
      </c>
      <c r="I67" s="33">
        <v>8</v>
      </c>
      <c r="J67" s="34">
        <v>58.83</v>
      </c>
      <c r="K67" s="36">
        <v>1210220.9099999999</v>
      </c>
      <c r="L67" s="37">
        <f t="shared" si="4"/>
        <v>5772753.740699999</v>
      </c>
      <c r="M67" s="33">
        <v>692</v>
      </c>
      <c r="N67" s="38">
        <v>6.2</v>
      </c>
      <c r="O67" s="38">
        <v>6.3</v>
      </c>
      <c r="P67" s="38">
        <v>54.5</v>
      </c>
      <c r="Q67" s="38">
        <v>34.1</v>
      </c>
      <c r="R67" s="38">
        <v>6.7</v>
      </c>
      <c r="S67" s="38">
        <v>4.2</v>
      </c>
      <c r="T67" s="38">
        <v>0.5</v>
      </c>
      <c r="U67" s="34">
        <v>4.01</v>
      </c>
      <c r="V67" s="38">
        <v>11.3</v>
      </c>
      <c r="W67" s="38">
        <v>34.4</v>
      </c>
      <c r="X67" s="38">
        <v>85.7</v>
      </c>
      <c r="Y67" s="38">
        <v>28.3</v>
      </c>
      <c r="Z67" s="38">
        <v>32.9</v>
      </c>
      <c r="AA67" s="38">
        <v>13.2</v>
      </c>
      <c r="AB67" s="35">
        <v>374</v>
      </c>
      <c r="AC67" s="38">
        <v>6.3</v>
      </c>
      <c r="AD67" s="39">
        <f t="shared" ref="AD67:AD98" si="5">(L67*AB67)</f>
        <v>2159009899.0217996</v>
      </c>
      <c r="AE67" s="33"/>
    </row>
    <row r="68" spans="1:34">
      <c r="A68" s="34">
        <v>3.96</v>
      </c>
      <c r="B68" s="33" t="s">
        <v>17</v>
      </c>
      <c r="C68" s="33">
        <v>9</v>
      </c>
      <c r="D68" s="33">
        <v>23</v>
      </c>
      <c r="E68" s="33">
        <v>35</v>
      </c>
      <c r="F68" s="33">
        <v>20</v>
      </c>
      <c r="G68" s="33">
        <v>8</v>
      </c>
      <c r="H68" s="33">
        <v>2</v>
      </c>
      <c r="I68" s="33">
        <v>3</v>
      </c>
      <c r="J68" s="34">
        <v>63.39</v>
      </c>
      <c r="K68" s="36">
        <v>1458320.76</v>
      </c>
      <c r="L68" s="37">
        <f t="shared" si="4"/>
        <v>5774950.2095999997</v>
      </c>
      <c r="M68" s="33">
        <v>639</v>
      </c>
      <c r="N68" s="38">
        <v>5.8</v>
      </c>
      <c r="O68" s="38">
        <v>5.0999999999999996</v>
      </c>
      <c r="P68" s="38">
        <v>35.4</v>
      </c>
      <c r="Q68" s="38">
        <v>54.5</v>
      </c>
      <c r="R68" s="38">
        <v>4.3</v>
      </c>
      <c r="S68" s="38">
        <v>2.2999999999999998</v>
      </c>
      <c r="T68" s="38">
        <v>3.5</v>
      </c>
      <c r="U68" s="34">
        <v>3.95</v>
      </c>
      <c r="V68" s="38">
        <v>11.8</v>
      </c>
      <c r="W68" s="38">
        <v>34.6</v>
      </c>
      <c r="X68" s="38">
        <v>87.5</v>
      </c>
      <c r="Y68" s="38">
        <v>29.8</v>
      </c>
      <c r="Z68" s="38">
        <v>34</v>
      </c>
      <c r="AA68" s="38">
        <v>12.8</v>
      </c>
      <c r="AB68" s="33">
        <v>285</v>
      </c>
      <c r="AC68" s="38">
        <v>6.2</v>
      </c>
      <c r="AD68" s="39">
        <f t="shared" si="5"/>
        <v>1645860809.7359998</v>
      </c>
    </row>
    <row r="69" spans="1:34" s="40" customFormat="1">
      <c r="A69" s="15">
        <v>3.72</v>
      </c>
      <c r="B69" s="15" t="s">
        <v>90</v>
      </c>
      <c r="C69" s="12">
        <v>19</v>
      </c>
      <c r="D69" s="12">
        <v>26</v>
      </c>
      <c r="E69" s="12">
        <v>24</v>
      </c>
      <c r="F69" s="12">
        <v>13</v>
      </c>
      <c r="G69" s="12">
        <v>9</v>
      </c>
      <c r="H69" s="12">
        <v>5</v>
      </c>
      <c r="I69" s="15">
        <v>4</v>
      </c>
      <c r="J69" s="15">
        <v>63.16</v>
      </c>
      <c r="K69" s="41">
        <v>1556768.77</v>
      </c>
      <c r="L69" s="37">
        <f t="shared" si="4"/>
        <v>5791179.8244000003</v>
      </c>
      <c r="M69" s="12">
        <v>602</v>
      </c>
      <c r="N69" s="14">
        <v>6.7</v>
      </c>
      <c r="O69" s="14">
        <v>9.8000000000000007</v>
      </c>
      <c r="P69" s="14"/>
      <c r="Q69" s="14"/>
      <c r="R69" s="14"/>
      <c r="S69" s="14"/>
      <c r="T69" s="14"/>
      <c r="U69" s="15">
        <v>3.43</v>
      </c>
      <c r="V69" s="14">
        <v>11.4</v>
      </c>
      <c r="W69" s="14">
        <v>33</v>
      </c>
      <c r="X69" s="14">
        <v>96.2</v>
      </c>
      <c r="Y69" s="14">
        <v>33.200000000000003</v>
      </c>
      <c r="Z69" s="14">
        <v>34.5</v>
      </c>
      <c r="AA69" s="14">
        <v>11.6</v>
      </c>
      <c r="AB69" s="12">
        <v>241</v>
      </c>
      <c r="AC69" s="14">
        <v>7</v>
      </c>
      <c r="AD69" s="39">
        <f t="shared" si="5"/>
        <v>1395674337.6804001</v>
      </c>
    </row>
    <row r="70" spans="1:34" s="40" customFormat="1">
      <c r="A70" s="15">
        <v>4.16</v>
      </c>
      <c r="B70" s="32" t="s">
        <v>62</v>
      </c>
      <c r="C70" s="12">
        <v>12</v>
      </c>
      <c r="D70" s="12">
        <v>41</v>
      </c>
      <c r="E70" s="12">
        <v>21</v>
      </c>
      <c r="F70" s="12">
        <v>11</v>
      </c>
      <c r="G70" s="12">
        <v>6</v>
      </c>
      <c r="H70" s="12">
        <v>10</v>
      </c>
      <c r="I70" s="15"/>
      <c r="J70" s="15">
        <v>62.29</v>
      </c>
      <c r="K70" s="41">
        <v>1397253.53</v>
      </c>
      <c r="L70" s="37">
        <f t="shared" si="4"/>
        <v>5812574.6847999999</v>
      </c>
      <c r="M70" s="12"/>
      <c r="N70" s="14"/>
      <c r="O70" s="14"/>
      <c r="P70" s="14"/>
      <c r="Q70" s="14"/>
      <c r="R70" s="14"/>
      <c r="S70" s="14"/>
      <c r="T70" s="14"/>
      <c r="U70" s="15"/>
      <c r="V70" s="14"/>
      <c r="W70" s="14"/>
      <c r="X70" s="14"/>
      <c r="Y70" s="14"/>
      <c r="Z70" s="14"/>
      <c r="AA70" s="14"/>
      <c r="AB70" s="12"/>
      <c r="AC70" s="14"/>
      <c r="AD70" s="39">
        <f t="shared" si="5"/>
        <v>0</v>
      </c>
      <c r="AE70" s="33"/>
    </row>
    <row r="71" spans="1:34" s="40" customFormat="1">
      <c r="A71" s="34">
        <v>4.3899999999999997</v>
      </c>
      <c r="B71" s="33" t="s">
        <v>130</v>
      </c>
      <c r="C71" s="33">
        <v>16</v>
      </c>
      <c r="D71" s="33">
        <v>33</v>
      </c>
      <c r="E71" s="33">
        <v>13</v>
      </c>
      <c r="F71" s="33">
        <v>12</v>
      </c>
      <c r="G71" s="33">
        <v>10</v>
      </c>
      <c r="H71" s="33">
        <v>7</v>
      </c>
      <c r="I71" s="33">
        <v>9</v>
      </c>
      <c r="J71" s="34">
        <v>61.58</v>
      </c>
      <c r="K71" s="36">
        <v>1327554.8</v>
      </c>
      <c r="L71" s="37">
        <f t="shared" si="4"/>
        <v>5827965.5719999997</v>
      </c>
      <c r="M71" s="33">
        <v>515</v>
      </c>
      <c r="N71" s="38">
        <v>8.3000000000000007</v>
      </c>
      <c r="O71" s="38">
        <v>3.5</v>
      </c>
      <c r="P71" s="38">
        <v>49.1</v>
      </c>
      <c r="Q71" s="38">
        <v>33.1</v>
      </c>
      <c r="R71" s="38">
        <v>2.8</v>
      </c>
      <c r="S71" s="38">
        <v>1.9</v>
      </c>
      <c r="T71" s="38">
        <v>13.1</v>
      </c>
      <c r="U71" s="34">
        <v>3.13</v>
      </c>
      <c r="V71" s="38">
        <v>9.5</v>
      </c>
      <c r="W71" s="38">
        <v>28.2</v>
      </c>
      <c r="X71" s="38">
        <v>89.9</v>
      </c>
      <c r="Y71" s="38">
        <v>30.4</v>
      </c>
      <c r="Z71" s="38">
        <v>33.799999999999997</v>
      </c>
      <c r="AA71" s="38">
        <v>12.5</v>
      </c>
      <c r="AB71" s="33">
        <v>286</v>
      </c>
      <c r="AC71" s="38">
        <v>7.9</v>
      </c>
      <c r="AD71" s="39">
        <f t="shared" si="5"/>
        <v>1666798153.592</v>
      </c>
      <c r="AE71" s="33"/>
    </row>
    <row r="72" spans="1:34" s="40" customFormat="1">
      <c r="A72" s="34">
        <v>4.22</v>
      </c>
      <c r="B72" s="33" t="s">
        <v>42</v>
      </c>
      <c r="C72" s="33">
        <v>14</v>
      </c>
      <c r="D72" s="33">
        <v>21</v>
      </c>
      <c r="E72" s="33">
        <v>33</v>
      </c>
      <c r="F72" s="33">
        <v>13</v>
      </c>
      <c r="G72" s="33">
        <v>9</v>
      </c>
      <c r="H72" s="33">
        <v>6</v>
      </c>
      <c r="I72" s="33">
        <v>4</v>
      </c>
      <c r="J72" s="34">
        <v>64.459999999999994</v>
      </c>
      <c r="K72" s="36">
        <v>1381402.6</v>
      </c>
      <c r="L72" s="37">
        <f t="shared" si="4"/>
        <v>5829518.9720000001</v>
      </c>
      <c r="M72" s="33">
        <v>547</v>
      </c>
      <c r="N72" s="38">
        <v>7.8</v>
      </c>
      <c r="O72" s="38">
        <v>6.5</v>
      </c>
      <c r="P72" s="38">
        <v>51.1</v>
      </c>
      <c r="Q72" s="38">
        <v>33.200000000000003</v>
      </c>
      <c r="R72" s="38">
        <v>12.4</v>
      </c>
      <c r="S72" s="38">
        <v>2.7</v>
      </c>
      <c r="T72" s="38">
        <v>0.6</v>
      </c>
      <c r="U72" s="34">
        <v>3.69</v>
      </c>
      <c r="V72" s="38">
        <v>11.7</v>
      </c>
      <c r="W72" s="38">
        <v>34.700000000000003</v>
      </c>
      <c r="X72" s="38">
        <v>94.1</v>
      </c>
      <c r="Y72" s="38">
        <v>31.8</v>
      </c>
      <c r="Z72" s="38">
        <v>33.799999999999997</v>
      </c>
      <c r="AA72" s="38">
        <v>12</v>
      </c>
      <c r="AB72" s="33">
        <v>274</v>
      </c>
      <c r="AC72" s="38">
        <v>7.7</v>
      </c>
      <c r="AD72" s="39">
        <f t="shared" si="5"/>
        <v>1597288198.3280001</v>
      </c>
      <c r="AE72" s="33"/>
    </row>
    <row r="73" spans="1:34" s="40" customFormat="1">
      <c r="A73" s="34">
        <v>3.7</v>
      </c>
      <c r="B73" s="33" t="s">
        <v>122</v>
      </c>
      <c r="C73" s="33">
        <v>16</v>
      </c>
      <c r="D73" s="33">
        <v>27</v>
      </c>
      <c r="E73" s="33">
        <v>22</v>
      </c>
      <c r="F73" s="33">
        <v>17</v>
      </c>
      <c r="G73" s="33">
        <v>10</v>
      </c>
      <c r="H73" s="33">
        <v>4</v>
      </c>
      <c r="I73" s="33">
        <v>4</v>
      </c>
      <c r="J73" s="34">
        <v>65.08</v>
      </c>
      <c r="K73" s="36">
        <v>1587206.95</v>
      </c>
      <c r="L73" s="37">
        <f t="shared" si="4"/>
        <v>5872665.7149999999</v>
      </c>
      <c r="M73" s="33">
        <v>408</v>
      </c>
      <c r="N73" s="38">
        <v>7.7</v>
      </c>
      <c r="O73" s="38">
        <v>6.3</v>
      </c>
      <c r="P73" s="38">
        <v>60.8</v>
      </c>
      <c r="Q73" s="38">
        <v>29.8</v>
      </c>
      <c r="R73" s="38">
        <v>7</v>
      </c>
      <c r="S73" s="38">
        <v>2.4</v>
      </c>
      <c r="T73" s="38">
        <v>0</v>
      </c>
      <c r="U73" s="34">
        <v>3.46</v>
      </c>
      <c r="V73" s="38">
        <v>9</v>
      </c>
      <c r="W73" s="38">
        <v>28.4</v>
      </c>
      <c r="X73" s="38">
        <v>82.1</v>
      </c>
      <c r="Y73" s="38">
        <v>25.9</v>
      </c>
      <c r="Z73" s="38">
        <v>31.5</v>
      </c>
      <c r="AA73" s="38">
        <v>17.2</v>
      </c>
      <c r="AB73" s="33">
        <v>259</v>
      </c>
      <c r="AC73" s="38">
        <v>7.8</v>
      </c>
      <c r="AD73" s="39">
        <f t="shared" si="5"/>
        <v>1521020420.1849999</v>
      </c>
    </row>
    <row r="74" spans="1:34">
      <c r="A74" s="34">
        <v>3.85</v>
      </c>
      <c r="B74" s="33" t="s">
        <v>121</v>
      </c>
      <c r="C74" s="35">
        <v>16</v>
      </c>
      <c r="D74" s="35">
        <v>34</v>
      </c>
      <c r="E74" s="35">
        <v>18</v>
      </c>
      <c r="F74" s="35">
        <v>10</v>
      </c>
      <c r="G74" s="35">
        <v>11</v>
      </c>
      <c r="H74" s="35">
        <v>4</v>
      </c>
      <c r="I74" s="33">
        <v>7</v>
      </c>
      <c r="J74" s="34">
        <v>64.88</v>
      </c>
      <c r="K74" s="36">
        <v>1528915.04</v>
      </c>
      <c r="L74" s="37">
        <f t="shared" si="4"/>
        <v>5886322.9040000001</v>
      </c>
      <c r="M74" s="33">
        <v>446</v>
      </c>
      <c r="N74" s="38">
        <v>8.1999999999999993</v>
      </c>
      <c r="O74" s="38">
        <v>5.5</v>
      </c>
      <c r="P74" s="38">
        <v>62.7</v>
      </c>
      <c r="Q74" s="38">
        <v>25.5</v>
      </c>
      <c r="R74" s="38">
        <v>6.2</v>
      </c>
      <c r="S74" s="38">
        <v>5</v>
      </c>
      <c r="T74" s="38">
        <v>0.6</v>
      </c>
      <c r="U74" s="34">
        <v>3.78</v>
      </c>
      <c r="V74" s="38">
        <v>11.2</v>
      </c>
      <c r="W74" s="38">
        <v>34.4</v>
      </c>
      <c r="X74" s="38">
        <v>91</v>
      </c>
      <c r="Y74" s="38">
        <v>29.5</v>
      </c>
      <c r="Z74" s="38">
        <v>32.4</v>
      </c>
      <c r="AA74" s="38">
        <v>12.5</v>
      </c>
      <c r="AB74" s="35">
        <v>232</v>
      </c>
      <c r="AC74" s="38">
        <v>8.3000000000000007</v>
      </c>
      <c r="AD74" s="39">
        <f t="shared" si="5"/>
        <v>1365626913.7279999</v>
      </c>
    </row>
    <row r="75" spans="1:34">
      <c r="A75" s="15">
        <v>3.86</v>
      </c>
      <c r="B75" s="32" t="s">
        <v>130</v>
      </c>
      <c r="C75" s="12">
        <v>9</v>
      </c>
      <c r="D75" s="12">
        <v>36</v>
      </c>
      <c r="E75" s="12">
        <v>24</v>
      </c>
      <c r="F75" s="12">
        <v>12</v>
      </c>
      <c r="G75" s="12">
        <v>12</v>
      </c>
      <c r="H75" s="12">
        <v>4</v>
      </c>
      <c r="I75" s="32">
        <v>3</v>
      </c>
      <c r="J75" s="15">
        <v>61.28</v>
      </c>
      <c r="K75" s="37">
        <v>1528490.9</v>
      </c>
      <c r="L75" s="37">
        <f t="shared" si="4"/>
        <v>5899974.8739999998</v>
      </c>
      <c r="M75" s="32">
        <v>335</v>
      </c>
      <c r="N75" s="14">
        <v>7.2</v>
      </c>
      <c r="O75" s="14">
        <v>4.5999999999999996</v>
      </c>
      <c r="P75" s="14">
        <v>66.3</v>
      </c>
      <c r="Q75" s="14">
        <v>25.3</v>
      </c>
      <c r="R75" s="14">
        <v>6.2</v>
      </c>
      <c r="S75" s="14">
        <v>1.7</v>
      </c>
      <c r="T75" s="14">
        <v>0.5</v>
      </c>
      <c r="U75" s="15">
        <v>3.81</v>
      </c>
      <c r="V75" s="14">
        <v>11.9</v>
      </c>
      <c r="W75" s="14">
        <v>36.4</v>
      </c>
      <c r="X75" s="14">
        <v>95.5</v>
      </c>
      <c r="Y75" s="14">
        <v>31.2</v>
      </c>
      <c r="Z75" s="14">
        <v>32.700000000000003</v>
      </c>
      <c r="AA75" s="14">
        <v>13.1</v>
      </c>
      <c r="AB75" s="12">
        <v>158</v>
      </c>
      <c r="AC75" s="14">
        <v>7.8</v>
      </c>
      <c r="AD75" s="39">
        <f t="shared" si="5"/>
        <v>932196030.09200001</v>
      </c>
    </row>
    <row r="76" spans="1:34" s="40" customFormat="1">
      <c r="A76" s="34">
        <v>4.58</v>
      </c>
      <c r="B76" s="33" t="s">
        <v>122</v>
      </c>
      <c r="C76" s="33">
        <v>4</v>
      </c>
      <c r="D76" s="33">
        <v>29</v>
      </c>
      <c r="E76" s="33">
        <v>27</v>
      </c>
      <c r="F76" s="33">
        <v>16</v>
      </c>
      <c r="G76" s="33">
        <v>11</v>
      </c>
      <c r="H76" s="33">
        <v>8</v>
      </c>
      <c r="I76" s="33">
        <v>5</v>
      </c>
      <c r="J76" s="34">
        <v>62.74</v>
      </c>
      <c r="K76" s="36">
        <v>1290724.6000000001</v>
      </c>
      <c r="L76" s="37">
        <f t="shared" si="4"/>
        <v>5911518.6680000005</v>
      </c>
      <c r="M76" s="33">
        <v>457</v>
      </c>
      <c r="N76" s="38">
        <v>7</v>
      </c>
      <c r="O76" s="38">
        <v>6</v>
      </c>
      <c r="P76" s="38">
        <v>48.7</v>
      </c>
      <c r="Q76" s="38">
        <v>31.8</v>
      </c>
      <c r="R76" s="38">
        <v>6.7</v>
      </c>
      <c r="S76" s="38">
        <v>12.3</v>
      </c>
      <c r="T76" s="38">
        <v>0.5</v>
      </c>
      <c r="U76" s="34">
        <v>4.0599999999999996</v>
      </c>
      <c r="V76" s="38">
        <v>12.5</v>
      </c>
      <c r="W76" s="38">
        <v>37.299999999999997</v>
      </c>
      <c r="X76" s="38">
        <v>91.7</v>
      </c>
      <c r="Y76" s="38">
        <v>30.9</v>
      </c>
      <c r="Z76" s="38">
        <v>33.700000000000003</v>
      </c>
      <c r="AA76" s="38">
        <v>13.3</v>
      </c>
      <c r="AB76" s="33">
        <v>214</v>
      </c>
      <c r="AC76" s="38">
        <v>7.4</v>
      </c>
      <c r="AD76" s="39">
        <f t="shared" si="5"/>
        <v>1265064994.9520001</v>
      </c>
      <c r="AE76" s="32"/>
      <c r="AF76" s="43"/>
      <c r="AG76" s="43"/>
      <c r="AH76" s="43"/>
    </row>
    <row r="77" spans="1:34" s="40" customFormat="1">
      <c r="A77" s="34">
        <v>3.78</v>
      </c>
      <c r="B77" s="33" t="s">
        <v>122</v>
      </c>
      <c r="C77" s="33">
        <v>6</v>
      </c>
      <c r="D77" s="33">
        <v>33</v>
      </c>
      <c r="E77" s="33">
        <v>30</v>
      </c>
      <c r="F77" s="33">
        <v>15</v>
      </c>
      <c r="G77" s="33">
        <v>6</v>
      </c>
      <c r="H77" s="33">
        <v>6</v>
      </c>
      <c r="I77" s="33">
        <v>4</v>
      </c>
      <c r="J77" s="34">
        <v>67.91</v>
      </c>
      <c r="K77" s="33">
        <v>1575489.67</v>
      </c>
      <c r="L77" s="34">
        <f t="shared" si="4"/>
        <v>5955350.9525999995</v>
      </c>
      <c r="M77" s="33">
        <v>494</v>
      </c>
      <c r="N77" s="38">
        <v>6.6</v>
      </c>
      <c r="O77" s="38">
        <v>5.4</v>
      </c>
      <c r="P77" s="38">
        <v>54.9</v>
      </c>
      <c r="Q77" s="38">
        <v>36.1</v>
      </c>
      <c r="R77" s="38">
        <v>4.8</v>
      </c>
      <c r="S77" s="38">
        <v>1.9</v>
      </c>
      <c r="T77" s="38">
        <v>2.2999999999999998</v>
      </c>
      <c r="U77" s="34">
        <v>3.4</v>
      </c>
      <c r="V77" s="38">
        <v>10.5</v>
      </c>
      <c r="W77" s="38">
        <v>29.7</v>
      </c>
      <c r="X77" s="38">
        <v>87.5</v>
      </c>
      <c r="Y77" s="38">
        <v>31</v>
      </c>
      <c r="Z77" s="38">
        <v>35.4</v>
      </c>
      <c r="AA77" s="38">
        <v>15.6</v>
      </c>
      <c r="AB77" s="33">
        <v>276</v>
      </c>
      <c r="AC77" s="38">
        <v>6.7</v>
      </c>
      <c r="AD77" s="62">
        <f t="shared" si="5"/>
        <v>1643676862.9175999</v>
      </c>
    </row>
    <row r="78" spans="1:34">
      <c r="A78" s="34">
        <v>4.72</v>
      </c>
      <c r="B78" s="33" t="s">
        <v>124</v>
      </c>
      <c r="C78" s="33">
        <v>4</v>
      </c>
      <c r="D78" s="33">
        <v>24</v>
      </c>
      <c r="E78" s="33">
        <v>25</v>
      </c>
      <c r="F78" s="33">
        <v>19</v>
      </c>
      <c r="G78" s="33">
        <v>16</v>
      </c>
      <c r="H78" s="33">
        <v>7</v>
      </c>
      <c r="I78" s="33">
        <v>5</v>
      </c>
      <c r="J78" s="34">
        <v>59.98</v>
      </c>
      <c r="K78" s="36">
        <v>1268688.8500000001</v>
      </c>
      <c r="L78" s="37">
        <f t="shared" si="4"/>
        <v>5988211.3720000004</v>
      </c>
      <c r="M78" s="33">
        <v>267</v>
      </c>
      <c r="N78" s="38">
        <v>8</v>
      </c>
      <c r="O78" s="38">
        <v>6.4</v>
      </c>
      <c r="P78" s="38">
        <v>56.4</v>
      </c>
      <c r="Q78" s="38">
        <v>34.4</v>
      </c>
      <c r="R78" s="38">
        <v>4.7</v>
      </c>
      <c r="S78" s="38">
        <v>3.1</v>
      </c>
      <c r="T78" s="38">
        <v>1.4</v>
      </c>
      <c r="U78" s="34">
        <v>3.21</v>
      </c>
      <c r="V78" s="38">
        <v>10.4</v>
      </c>
      <c r="W78" s="38">
        <v>31.4</v>
      </c>
      <c r="X78" s="38">
        <v>97.8</v>
      </c>
      <c r="Y78" s="38">
        <v>32.5</v>
      </c>
      <c r="Z78" s="38">
        <v>33.200000000000003</v>
      </c>
      <c r="AA78" s="38">
        <v>14.3</v>
      </c>
      <c r="AB78" s="33">
        <v>188</v>
      </c>
      <c r="AC78" s="38">
        <v>8.1999999999999993</v>
      </c>
      <c r="AD78" s="39">
        <f t="shared" si="5"/>
        <v>1125783737.9360001</v>
      </c>
    </row>
    <row r="79" spans="1:34">
      <c r="A79" s="34">
        <v>3.9</v>
      </c>
      <c r="B79" s="33" t="s">
        <v>17</v>
      </c>
      <c r="C79" s="35">
        <v>15</v>
      </c>
      <c r="D79" s="35">
        <v>31</v>
      </c>
      <c r="E79" s="35">
        <v>23</v>
      </c>
      <c r="F79" s="35">
        <v>9</v>
      </c>
      <c r="G79" s="35">
        <v>11</v>
      </c>
      <c r="H79" s="35">
        <v>7</v>
      </c>
      <c r="I79" s="33">
        <v>5</v>
      </c>
      <c r="J79" s="34">
        <v>61.43</v>
      </c>
      <c r="K79" s="36">
        <v>1541722.61</v>
      </c>
      <c r="L79" s="37">
        <f t="shared" si="4"/>
        <v>6012718.1790000005</v>
      </c>
      <c r="M79" s="33">
        <v>272</v>
      </c>
      <c r="N79" s="38">
        <v>8.1999999999999993</v>
      </c>
      <c r="O79" s="38">
        <v>3.1</v>
      </c>
      <c r="P79" s="38">
        <v>42.9</v>
      </c>
      <c r="Q79" s="38">
        <v>46.5</v>
      </c>
      <c r="R79" s="38">
        <v>7.8</v>
      </c>
      <c r="S79" s="38">
        <v>2</v>
      </c>
      <c r="T79" s="38">
        <v>0.8</v>
      </c>
      <c r="U79" s="34">
        <v>3.68</v>
      </c>
      <c r="V79" s="38">
        <v>11.5</v>
      </c>
      <c r="W79" s="38">
        <v>34.200000000000003</v>
      </c>
      <c r="X79" s="38">
        <v>93</v>
      </c>
      <c r="Y79" s="38">
        <v>31.3</v>
      </c>
      <c r="Z79" s="38">
        <v>33.6</v>
      </c>
      <c r="AA79" s="38">
        <v>12.3</v>
      </c>
      <c r="AB79" s="35">
        <v>142</v>
      </c>
      <c r="AC79" s="38">
        <v>8</v>
      </c>
      <c r="AD79" s="39">
        <f t="shared" si="5"/>
        <v>853805981.4180001</v>
      </c>
    </row>
    <row r="80" spans="1:34" s="40" customFormat="1">
      <c r="A80" s="34">
        <v>3.93</v>
      </c>
      <c r="B80" s="33" t="s">
        <v>41</v>
      </c>
      <c r="C80" s="33">
        <v>5</v>
      </c>
      <c r="D80" s="33">
        <v>33</v>
      </c>
      <c r="E80" s="33">
        <v>30</v>
      </c>
      <c r="F80" s="33">
        <v>19</v>
      </c>
      <c r="G80" s="33">
        <v>9</v>
      </c>
      <c r="H80" s="33">
        <v>1</v>
      </c>
      <c r="I80" s="33">
        <v>3</v>
      </c>
      <c r="J80" s="34">
        <v>64.19</v>
      </c>
      <c r="K80" s="36">
        <v>1531376.82</v>
      </c>
      <c r="L80" s="37">
        <f t="shared" si="4"/>
        <v>6018310.9026000006</v>
      </c>
      <c r="M80" s="33">
        <v>364</v>
      </c>
      <c r="N80" s="38">
        <v>8.6</v>
      </c>
      <c r="O80" s="38">
        <v>5.2</v>
      </c>
      <c r="P80" s="38">
        <v>67.8</v>
      </c>
      <c r="Q80" s="38">
        <v>23.6</v>
      </c>
      <c r="R80" s="38">
        <v>6.7</v>
      </c>
      <c r="S80" s="38">
        <v>1.6</v>
      </c>
      <c r="T80" s="38">
        <v>0.3</v>
      </c>
      <c r="U80" s="34">
        <v>3.69</v>
      </c>
      <c r="V80" s="38">
        <v>10.7</v>
      </c>
      <c r="W80" s="38">
        <v>32.9</v>
      </c>
      <c r="X80" s="38">
        <v>88.9</v>
      </c>
      <c r="Y80" s="38">
        <v>29</v>
      </c>
      <c r="Z80" s="38">
        <v>32.6</v>
      </c>
      <c r="AA80" s="38">
        <v>13.8</v>
      </c>
      <c r="AB80" s="33">
        <v>180</v>
      </c>
      <c r="AC80" s="38">
        <v>8.4</v>
      </c>
      <c r="AD80" s="39">
        <f t="shared" si="5"/>
        <v>1083295962.4680002</v>
      </c>
    </row>
    <row r="81" spans="1:34" s="40" customFormat="1">
      <c r="A81" s="34">
        <v>4.01</v>
      </c>
      <c r="B81" s="33" t="s">
        <v>102</v>
      </c>
      <c r="C81" s="35">
        <v>14</v>
      </c>
      <c r="D81" s="35">
        <v>28</v>
      </c>
      <c r="E81" s="35">
        <v>20</v>
      </c>
      <c r="F81" s="35">
        <v>13</v>
      </c>
      <c r="G81" s="35">
        <v>12</v>
      </c>
      <c r="H81" s="35">
        <v>9</v>
      </c>
      <c r="I81" s="33">
        <v>4</v>
      </c>
      <c r="J81" s="34">
        <v>64.510000000000005</v>
      </c>
      <c r="K81" s="36">
        <v>1502604.03</v>
      </c>
      <c r="L81" s="37">
        <f t="shared" ref="L81:L112" si="6">A81*K81</f>
        <v>6025442.1602999996</v>
      </c>
      <c r="M81" s="33">
        <v>296</v>
      </c>
      <c r="N81" s="38">
        <v>6.8</v>
      </c>
      <c r="O81" s="38">
        <v>5.0999999999999996</v>
      </c>
      <c r="P81" s="38">
        <v>47.7</v>
      </c>
      <c r="Q81" s="38">
        <v>42.4</v>
      </c>
      <c r="R81" s="38">
        <v>2.8</v>
      </c>
      <c r="S81" s="38">
        <v>7</v>
      </c>
      <c r="T81" s="38">
        <v>0.1</v>
      </c>
      <c r="U81" s="34">
        <v>3.2</v>
      </c>
      <c r="V81" s="38">
        <v>10.3</v>
      </c>
      <c r="W81" s="38">
        <v>30.9</v>
      </c>
      <c r="X81" s="38">
        <v>96.4</v>
      </c>
      <c r="Y81" s="38">
        <v>32.1</v>
      </c>
      <c r="Z81" s="38">
        <v>33.299999999999997</v>
      </c>
      <c r="AA81" s="38">
        <v>12.4</v>
      </c>
      <c r="AB81" s="35">
        <v>160</v>
      </c>
      <c r="AC81" s="38">
        <v>6.6</v>
      </c>
      <c r="AD81" s="39">
        <f t="shared" si="5"/>
        <v>964070745.648</v>
      </c>
    </row>
    <row r="82" spans="1:34">
      <c r="A82" s="34">
        <v>3.86</v>
      </c>
      <c r="B82" s="33" t="s">
        <v>121</v>
      </c>
      <c r="C82" s="33">
        <v>16</v>
      </c>
      <c r="D82" s="33">
        <v>37</v>
      </c>
      <c r="E82" s="33">
        <v>13</v>
      </c>
      <c r="F82" s="33">
        <v>13</v>
      </c>
      <c r="G82" s="33">
        <v>9</v>
      </c>
      <c r="H82" s="33">
        <v>5</v>
      </c>
      <c r="I82" s="33">
        <v>7</v>
      </c>
      <c r="J82" s="34">
        <v>66.53</v>
      </c>
      <c r="K82" s="36">
        <v>1562290.6</v>
      </c>
      <c r="L82" s="37">
        <f t="shared" si="6"/>
        <v>6030441.716</v>
      </c>
      <c r="M82" s="33">
        <v>545</v>
      </c>
      <c r="N82" s="38">
        <v>6.9</v>
      </c>
      <c r="O82" s="38">
        <v>5.6</v>
      </c>
      <c r="P82" s="38">
        <v>45</v>
      </c>
      <c r="Q82" s="38">
        <v>45.5</v>
      </c>
      <c r="R82" s="38">
        <v>7.1</v>
      </c>
      <c r="S82" s="38">
        <v>1.2</v>
      </c>
      <c r="T82" s="38">
        <v>1.2</v>
      </c>
      <c r="U82" s="34">
        <v>3.86</v>
      </c>
      <c r="V82" s="38">
        <v>12.1</v>
      </c>
      <c r="W82" s="38">
        <v>35</v>
      </c>
      <c r="X82" s="38">
        <v>90.7</v>
      </c>
      <c r="Y82" s="38">
        <v>31.3</v>
      </c>
      <c r="Z82" s="38">
        <v>34.5</v>
      </c>
      <c r="AA82" s="38">
        <v>12.5</v>
      </c>
      <c r="AB82" s="33">
        <v>265</v>
      </c>
      <c r="AC82" s="38">
        <v>6.7</v>
      </c>
      <c r="AD82" s="39">
        <f t="shared" si="5"/>
        <v>1598067054.74</v>
      </c>
    </row>
    <row r="83" spans="1:34">
      <c r="A83" s="34">
        <v>3.85</v>
      </c>
      <c r="B83" s="33" t="s">
        <v>121</v>
      </c>
      <c r="C83" s="35">
        <v>8</v>
      </c>
      <c r="D83" s="35">
        <v>35</v>
      </c>
      <c r="E83" s="35">
        <v>25</v>
      </c>
      <c r="F83" s="35">
        <v>21</v>
      </c>
      <c r="G83" s="35">
        <v>4</v>
      </c>
      <c r="H83" s="35">
        <v>4</v>
      </c>
      <c r="I83" s="33">
        <v>4</v>
      </c>
      <c r="J83" s="34">
        <v>63.3</v>
      </c>
      <c r="K83" s="36">
        <v>1566845.25</v>
      </c>
      <c r="L83" s="37">
        <f t="shared" si="6"/>
        <v>6032354.2125000004</v>
      </c>
      <c r="M83" s="33">
        <v>393</v>
      </c>
      <c r="N83" s="38">
        <v>6.4</v>
      </c>
      <c r="O83" s="38">
        <v>5.0999999999999996</v>
      </c>
      <c r="P83" s="38">
        <v>69.5</v>
      </c>
      <c r="Q83" s="38">
        <v>23.7</v>
      </c>
      <c r="R83" s="38">
        <v>4.3</v>
      </c>
      <c r="S83" s="38">
        <v>2.2000000000000002</v>
      </c>
      <c r="T83" s="38">
        <v>0.3</v>
      </c>
      <c r="U83" s="34">
        <v>4.1900000000000004</v>
      </c>
      <c r="V83" s="38">
        <v>12.7</v>
      </c>
      <c r="W83" s="38">
        <v>36.9</v>
      </c>
      <c r="X83" s="38">
        <v>88.1</v>
      </c>
      <c r="Y83" s="38">
        <v>30.4</v>
      </c>
      <c r="Z83" s="38">
        <v>34.4</v>
      </c>
      <c r="AA83" s="38">
        <v>12.3</v>
      </c>
      <c r="AB83" s="35">
        <v>91</v>
      </c>
      <c r="AC83" s="38">
        <v>7.2</v>
      </c>
      <c r="AD83" s="39">
        <f t="shared" si="5"/>
        <v>548944233.33749998</v>
      </c>
    </row>
    <row r="84" spans="1:34">
      <c r="A84" s="34">
        <v>3.68</v>
      </c>
      <c r="B84" s="33" t="s">
        <v>90</v>
      </c>
      <c r="C84" s="33">
        <v>16</v>
      </c>
      <c r="D84" s="33">
        <v>29</v>
      </c>
      <c r="E84" s="33">
        <v>27</v>
      </c>
      <c r="F84" s="33">
        <v>9</v>
      </c>
      <c r="G84" s="33">
        <v>9</v>
      </c>
      <c r="H84" s="33">
        <v>5</v>
      </c>
      <c r="I84" s="33">
        <v>5</v>
      </c>
      <c r="J84" s="34">
        <v>67.680000000000007</v>
      </c>
      <c r="K84" s="36">
        <v>1644715.86</v>
      </c>
      <c r="L84" s="37">
        <f t="shared" si="6"/>
        <v>6052554.3648000006</v>
      </c>
      <c r="M84" s="33">
        <v>252</v>
      </c>
      <c r="N84" s="38">
        <v>8.1</v>
      </c>
      <c r="O84" s="38">
        <v>5</v>
      </c>
      <c r="P84" s="38">
        <v>57.6</v>
      </c>
      <c r="Q84" s="38">
        <v>27.7</v>
      </c>
      <c r="R84" s="38">
        <v>6.7</v>
      </c>
      <c r="S84" s="38">
        <v>4.3</v>
      </c>
      <c r="T84" s="38">
        <v>3.7</v>
      </c>
      <c r="U84" s="34">
        <v>3.88</v>
      </c>
      <c r="V84" s="38">
        <v>11.2</v>
      </c>
      <c r="W84" s="38">
        <v>34.1</v>
      </c>
      <c r="X84" s="38">
        <v>87.8</v>
      </c>
      <c r="Y84" s="38">
        <v>29</v>
      </c>
      <c r="Z84" s="38">
        <v>33</v>
      </c>
      <c r="AA84" s="38">
        <v>13.9</v>
      </c>
      <c r="AB84" s="33">
        <v>159</v>
      </c>
      <c r="AC84" s="38">
        <v>8.1999999999999993</v>
      </c>
      <c r="AD84" s="39">
        <f t="shared" si="5"/>
        <v>962356144.00320005</v>
      </c>
    </row>
    <row r="85" spans="1:34">
      <c r="A85" s="34">
        <v>4.59</v>
      </c>
      <c r="B85" s="33" t="s">
        <v>42</v>
      </c>
      <c r="C85" s="35">
        <v>7</v>
      </c>
      <c r="D85" s="35">
        <v>25</v>
      </c>
      <c r="E85" s="35">
        <v>24</v>
      </c>
      <c r="F85" s="35">
        <v>24</v>
      </c>
      <c r="G85" s="35">
        <v>12</v>
      </c>
      <c r="H85" s="35">
        <v>5</v>
      </c>
      <c r="I85" s="33">
        <v>5</v>
      </c>
      <c r="J85" s="34">
        <v>60.34</v>
      </c>
      <c r="K85" s="36">
        <v>1327600.94</v>
      </c>
      <c r="L85" s="37">
        <f t="shared" si="6"/>
        <v>6093688.3145999992</v>
      </c>
      <c r="M85" s="33">
        <v>285</v>
      </c>
      <c r="N85" s="38">
        <v>7.7</v>
      </c>
      <c r="O85" s="38">
        <v>4.3</v>
      </c>
      <c r="P85" s="38">
        <v>61.2</v>
      </c>
      <c r="Q85" s="38">
        <v>22</v>
      </c>
      <c r="R85" s="38">
        <v>7.2</v>
      </c>
      <c r="S85" s="38">
        <v>9.6</v>
      </c>
      <c r="T85" s="38">
        <v>2.7</v>
      </c>
      <c r="U85" s="34">
        <v>3.53</v>
      </c>
      <c r="V85" s="38">
        <v>11.4</v>
      </c>
      <c r="W85" s="38">
        <v>34.5</v>
      </c>
      <c r="X85" s="38">
        <v>97.7</v>
      </c>
      <c r="Y85" s="38">
        <v>32.299999999999997</v>
      </c>
      <c r="Z85" s="38">
        <v>33</v>
      </c>
      <c r="AA85" s="38">
        <v>12.8</v>
      </c>
      <c r="AB85" s="35">
        <v>208</v>
      </c>
      <c r="AC85" s="38">
        <v>7</v>
      </c>
      <c r="AD85" s="39">
        <f t="shared" si="5"/>
        <v>1267487169.4367998</v>
      </c>
    </row>
    <row r="86" spans="1:34" s="40" customFormat="1">
      <c r="A86" s="34">
        <v>5.08</v>
      </c>
      <c r="B86" s="33" t="s">
        <v>17</v>
      </c>
      <c r="C86" s="33">
        <v>13</v>
      </c>
      <c r="D86" s="33">
        <v>23</v>
      </c>
      <c r="E86" s="33">
        <v>19</v>
      </c>
      <c r="F86" s="33">
        <v>18</v>
      </c>
      <c r="G86" s="33">
        <v>11</v>
      </c>
      <c r="H86" s="33">
        <v>3</v>
      </c>
      <c r="I86" s="33">
        <v>13</v>
      </c>
      <c r="J86" s="34">
        <v>57.53</v>
      </c>
      <c r="K86" s="36">
        <v>1200983.3600000001</v>
      </c>
      <c r="L86" s="37">
        <f t="shared" si="6"/>
        <v>6100995.4688000008</v>
      </c>
      <c r="M86" s="33">
        <v>390</v>
      </c>
      <c r="N86" s="38">
        <v>8.5</v>
      </c>
      <c r="O86" s="38">
        <v>5.0999999999999996</v>
      </c>
      <c r="P86" s="38">
        <v>40.9</v>
      </c>
      <c r="Q86" s="38">
        <v>44.2</v>
      </c>
      <c r="R86" s="38">
        <v>7.4</v>
      </c>
      <c r="S86" s="38">
        <v>5.5</v>
      </c>
      <c r="T86" s="38">
        <v>2</v>
      </c>
      <c r="U86" s="34">
        <v>4</v>
      </c>
      <c r="V86" s="38">
        <v>11.9</v>
      </c>
      <c r="W86" s="38">
        <v>36.299999999999997</v>
      </c>
      <c r="X86" s="38">
        <v>90.5</v>
      </c>
      <c r="Y86" s="38">
        <v>29.8</v>
      </c>
      <c r="Z86" s="38">
        <v>32.9</v>
      </c>
      <c r="AA86" s="38">
        <v>14.6</v>
      </c>
      <c r="AB86" s="33">
        <v>192</v>
      </c>
      <c r="AC86" s="38">
        <v>8.3000000000000007</v>
      </c>
      <c r="AD86" s="39">
        <f t="shared" si="5"/>
        <v>1171391130.0096002</v>
      </c>
      <c r="AE86" s="33"/>
    </row>
    <row r="87" spans="1:34" s="40" customFormat="1">
      <c r="A87" s="34">
        <v>4.3600000000000003</v>
      </c>
      <c r="B87" s="33" t="s">
        <v>130</v>
      </c>
      <c r="C87" s="35">
        <v>13</v>
      </c>
      <c r="D87" s="35">
        <v>30</v>
      </c>
      <c r="E87" s="35">
        <v>21</v>
      </c>
      <c r="F87" s="35">
        <v>15</v>
      </c>
      <c r="G87" s="35">
        <v>11</v>
      </c>
      <c r="H87" s="35">
        <v>2</v>
      </c>
      <c r="I87" s="33">
        <v>8</v>
      </c>
      <c r="J87" s="34">
        <v>60.96</v>
      </c>
      <c r="K87" s="36">
        <v>1411049.43</v>
      </c>
      <c r="L87" s="37">
        <f t="shared" si="6"/>
        <v>6152175.5148</v>
      </c>
      <c r="M87" s="33">
        <v>572</v>
      </c>
      <c r="N87" s="38">
        <v>7.4</v>
      </c>
      <c r="O87" s="38">
        <v>5.7</v>
      </c>
      <c r="P87" s="38">
        <v>66</v>
      </c>
      <c r="Q87" s="38">
        <v>25.3</v>
      </c>
      <c r="R87" s="38">
        <v>6.6</v>
      </c>
      <c r="S87" s="38">
        <v>1.9</v>
      </c>
      <c r="T87" s="38">
        <v>0.2</v>
      </c>
      <c r="U87" s="34">
        <v>4.33</v>
      </c>
      <c r="V87" s="38">
        <v>13.6</v>
      </c>
      <c r="W87" s="38">
        <v>40.700000000000003</v>
      </c>
      <c r="X87" s="38">
        <v>93.9</v>
      </c>
      <c r="Y87" s="38">
        <v>31.4</v>
      </c>
      <c r="Z87" s="38">
        <v>33.4</v>
      </c>
      <c r="AA87" s="38">
        <v>13</v>
      </c>
      <c r="AB87" s="35">
        <v>243</v>
      </c>
      <c r="AC87" s="38">
        <v>7.3</v>
      </c>
      <c r="AD87" s="39">
        <f t="shared" si="5"/>
        <v>1494978650.0964</v>
      </c>
    </row>
    <row r="88" spans="1:34" s="40" customFormat="1">
      <c r="A88" s="34">
        <v>4.88</v>
      </c>
      <c r="B88" s="33" t="s">
        <v>90</v>
      </c>
      <c r="C88" s="33">
        <v>1</v>
      </c>
      <c r="D88" s="33">
        <v>23</v>
      </c>
      <c r="E88" s="33">
        <v>31</v>
      </c>
      <c r="F88" s="33">
        <v>23</v>
      </c>
      <c r="G88" s="33">
        <v>9</v>
      </c>
      <c r="H88" s="33">
        <v>5</v>
      </c>
      <c r="I88" s="33">
        <v>8</v>
      </c>
      <c r="J88" s="34">
        <v>58.09</v>
      </c>
      <c r="K88" s="36">
        <v>1285279.52</v>
      </c>
      <c r="L88" s="37">
        <f t="shared" si="6"/>
        <v>6272164.0575999999</v>
      </c>
      <c r="M88" s="33">
        <v>425</v>
      </c>
      <c r="N88" s="38">
        <v>8.6999999999999993</v>
      </c>
      <c r="O88" s="38">
        <v>6.8</v>
      </c>
      <c r="P88" s="38">
        <v>68.7</v>
      </c>
      <c r="Q88" s="38">
        <v>21.7</v>
      </c>
      <c r="R88" s="38">
        <v>2.2000000000000002</v>
      </c>
      <c r="S88" s="38">
        <v>6.7</v>
      </c>
      <c r="T88" s="38">
        <v>0.7</v>
      </c>
      <c r="U88" s="34">
        <v>3.34</v>
      </c>
      <c r="V88" s="38">
        <v>9.9</v>
      </c>
      <c r="W88" s="38">
        <v>30.1</v>
      </c>
      <c r="X88" s="38">
        <v>90</v>
      </c>
      <c r="Y88" s="38">
        <v>29.7</v>
      </c>
      <c r="Z88" s="38">
        <v>32.9</v>
      </c>
      <c r="AA88" s="38">
        <v>14.8</v>
      </c>
      <c r="AB88" s="33">
        <v>229</v>
      </c>
      <c r="AC88" s="38">
        <v>6.7</v>
      </c>
      <c r="AD88" s="39">
        <f t="shared" si="5"/>
        <v>1436325569.1903999</v>
      </c>
      <c r="AE88" s="33"/>
    </row>
    <row r="89" spans="1:34">
      <c r="A89" s="34">
        <v>4.0199999999999996</v>
      </c>
      <c r="B89" s="33" t="s">
        <v>102</v>
      </c>
      <c r="C89" s="33">
        <v>9</v>
      </c>
      <c r="D89" s="33">
        <v>29</v>
      </c>
      <c r="E89" s="33">
        <v>20</v>
      </c>
      <c r="F89" s="33">
        <v>21</v>
      </c>
      <c r="G89" s="33">
        <v>14</v>
      </c>
      <c r="H89" s="33">
        <v>6</v>
      </c>
      <c r="I89" s="33">
        <v>1</v>
      </c>
      <c r="J89" s="34">
        <v>67.25</v>
      </c>
      <c r="K89" s="36">
        <v>1562059.43</v>
      </c>
      <c r="L89" s="37">
        <f t="shared" si="6"/>
        <v>6279478.9085999988</v>
      </c>
      <c r="M89" s="33">
        <v>381</v>
      </c>
      <c r="N89" s="38">
        <v>8.6</v>
      </c>
      <c r="O89" s="38">
        <v>5.4</v>
      </c>
      <c r="P89" s="38">
        <v>57.8</v>
      </c>
      <c r="Q89" s="38">
        <v>23.7</v>
      </c>
      <c r="R89" s="38">
        <v>8.6</v>
      </c>
      <c r="S89" s="38">
        <v>2.6</v>
      </c>
      <c r="T89" s="38">
        <v>7.3</v>
      </c>
      <c r="U89" s="34">
        <v>3.26</v>
      </c>
      <c r="V89" s="38">
        <v>10.6</v>
      </c>
      <c r="W89" s="38">
        <v>31.2</v>
      </c>
      <c r="X89" s="38">
        <v>95.6</v>
      </c>
      <c r="Y89" s="38">
        <v>32.5</v>
      </c>
      <c r="Z89" s="38">
        <v>34</v>
      </c>
      <c r="AA89" s="38">
        <v>12.9</v>
      </c>
      <c r="AB89" s="33">
        <v>190</v>
      </c>
      <c r="AC89" s="38">
        <v>8.4</v>
      </c>
      <c r="AD89" s="39">
        <f t="shared" si="5"/>
        <v>1193100992.6339998</v>
      </c>
    </row>
    <row r="90" spans="1:34">
      <c r="A90" s="34">
        <v>3.94</v>
      </c>
      <c r="B90" s="33" t="s">
        <v>102</v>
      </c>
      <c r="C90" s="33">
        <v>11</v>
      </c>
      <c r="D90" s="33">
        <v>25</v>
      </c>
      <c r="E90" s="33">
        <v>27</v>
      </c>
      <c r="F90" s="33">
        <v>20</v>
      </c>
      <c r="G90" s="33">
        <v>8</v>
      </c>
      <c r="H90" s="33">
        <v>7</v>
      </c>
      <c r="I90" s="33">
        <v>2</v>
      </c>
      <c r="J90" s="34">
        <v>65.819999999999993</v>
      </c>
      <c r="K90" s="36">
        <v>1594142.2</v>
      </c>
      <c r="L90" s="37">
        <f t="shared" si="6"/>
        <v>6280920.2680000002</v>
      </c>
      <c r="M90" s="33">
        <v>706</v>
      </c>
      <c r="N90" s="38">
        <v>6.6</v>
      </c>
      <c r="O90" s="38">
        <v>6.3</v>
      </c>
      <c r="P90" s="38">
        <v>52.3</v>
      </c>
      <c r="Q90" s="38">
        <v>36.1</v>
      </c>
      <c r="R90" s="38">
        <v>7.2</v>
      </c>
      <c r="S90" s="38">
        <v>3.2</v>
      </c>
      <c r="T90" s="38">
        <v>1.2</v>
      </c>
      <c r="U90" s="34">
        <v>3.8</v>
      </c>
      <c r="V90" s="38">
        <v>10.1</v>
      </c>
      <c r="W90" s="38">
        <v>30.9</v>
      </c>
      <c r="X90" s="38">
        <v>81.400000000000006</v>
      </c>
      <c r="Y90" s="38">
        <v>26.6</v>
      </c>
      <c r="Z90" s="38">
        <v>32.6</v>
      </c>
      <c r="AA90" s="38">
        <v>16</v>
      </c>
      <c r="AB90" s="33">
        <v>305</v>
      </c>
      <c r="AC90" s="38">
        <v>6.5</v>
      </c>
      <c r="AD90" s="39">
        <f t="shared" si="5"/>
        <v>1915680681.74</v>
      </c>
    </row>
    <row r="91" spans="1:34" s="40" customFormat="1">
      <c r="A91" s="34">
        <v>4.2699999999999996</v>
      </c>
      <c r="B91" s="33" t="s">
        <v>121</v>
      </c>
      <c r="C91" s="33">
        <v>22</v>
      </c>
      <c r="D91" s="33">
        <v>19</v>
      </c>
      <c r="E91" s="33">
        <v>23</v>
      </c>
      <c r="F91" s="33">
        <v>10</v>
      </c>
      <c r="G91" s="33">
        <v>11</v>
      </c>
      <c r="H91" s="33">
        <v>7</v>
      </c>
      <c r="I91" s="33">
        <v>8</v>
      </c>
      <c r="J91" s="34">
        <v>65.099999999999994</v>
      </c>
      <c r="K91" s="36">
        <v>1474943.05</v>
      </c>
      <c r="L91" s="37">
        <f t="shared" si="6"/>
        <v>6298006.8234999999</v>
      </c>
      <c r="M91" s="33">
        <v>361</v>
      </c>
      <c r="N91" s="38">
        <v>8.3000000000000007</v>
      </c>
      <c r="O91" s="38">
        <v>7.1</v>
      </c>
      <c r="P91" s="38">
        <v>71.400000000000006</v>
      </c>
      <c r="Q91" s="38">
        <v>19.600000000000001</v>
      </c>
      <c r="R91" s="38">
        <v>4.5999999999999996</v>
      </c>
      <c r="S91" s="38">
        <v>4.0999999999999996</v>
      </c>
      <c r="T91" s="38">
        <v>0.3</v>
      </c>
      <c r="U91" s="34">
        <v>3.57</v>
      </c>
      <c r="V91" s="38">
        <v>10.3</v>
      </c>
      <c r="W91" s="38">
        <v>30.9</v>
      </c>
      <c r="X91" s="38">
        <v>86.6</v>
      </c>
      <c r="Y91" s="38">
        <v>28.8</v>
      </c>
      <c r="Z91" s="38">
        <v>33.299999999999997</v>
      </c>
      <c r="AA91" s="38">
        <v>14</v>
      </c>
      <c r="AB91" s="33">
        <v>183</v>
      </c>
      <c r="AC91" s="38">
        <v>8.3000000000000007</v>
      </c>
      <c r="AD91" s="39">
        <f t="shared" si="5"/>
        <v>1152535248.7005</v>
      </c>
    </row>
    <row r="92" spans="1:34" s="40" customFormat="1">
      <c r="A92" s="34">
        <v>4.34</v>
      </c>
      <c r="B92" s="33" t="s">
        <v>121</v>
      </c>
      <c r="C92" s="33">
        <v>6</v>
      </c>
      <c r="D92" s="33">
        <v>26</v>
      </c>
      <c r="E92" s="33">
        <v>34</v>
      </c>
      <c r="F92" s="33">
        <v>14</v>
      </c>
      <c r="G92" s="33">
        <v>10</v>
      </c>
      <c r="H92" s="33">
        <v>5</v>
      </c>
      <c r="I92" s="33">
        <v>5</v>
      </c>
      <c r="J92" s="34">
        <v>63.09</v>
      </c>
      <c r="K92" s="36">
        <v>1462346.31</v>
      </c>
      <c r="L92" s="37">
        <f t="shared" si="6"/>
        <v>6346582.9853999997</v>
      </c>
      <c r="M92" s="33">
        <v>310</v>
      </c>
      <c r="N92" s="38">
        <v>7</v>
      </c>
      <c r="O92" s="38">
        <v>4.2</v>
      </c>
      <c r="P92" s="38">
        <v>48.7</v>
      </c>
      <c r="Q92" s="38">
        <v>36.299999999999997</v>
      </c>
      <c r="R92" s="38">
        <v>9.3000000000000007</v>
      </c>
      <c r="S92" s="38">
        <v>5.0999999999999996</v>
      </c>
      <c r="T92" s="38">
        <v>0.6</v>
      </c>
      <c r="U92" s="34">
        <v>3.63</v>
      </c>
      <c r="V92" s="38">
        <v>11.7</v>
      </c>
      <c r="W92" s="38">
        <v>34.200000000000003</v>
      </c>
      <c r="X92" s="38">
        <v>92.9</v>
      </c>
      <c r="Y92" s="38">
        <v>31.8</v>
      </c>
      <c r="Z92" s="38">
        <v>34.200000000000003</v>
      </c>
      <c r="AA92" s="38">
        <v>13.4</v>
      </c>
      <c r="AB92" s="33">
        <v>131</v>
      </c>
      <c r="AC92" s="38">
        <v>7.4</v>
      </c>
      <c r="AD92" s="39">
        <f t="shared" si="5"/>
        <v>831402371.08739996</v>
      </c>
    </row>
    <row r="93" spans="1:34" s="40" customFormat="1">
      <c r="A93" s="15">
        <v>4.62</v>
      </c>
      <c r="B93" s="32"/>
      <c r="C93" s="12"/>
      <c r="D93" s="12"/>
      <c r="E93" s="12"/>
      <c r="F93" s="12"/>
      <c r="G93" s="12"/>
      <c r="H93" s="12"/>
      <c r="I93" s="68"/>
      <c r="J93" s="15">
        <v>61.1</v>
      </c>
      <c r="K93" s="41">
        <v>1377275.72</v>
      </c>
      <c r="L93" s="37">
        <f t="shared" si="6"/>
        <v>6363013.8263999997</v>
      </c>
      <c r="M93" s="12"/>
      <c r="N93" s="14"/>
      <c r="O93" s="14"/>
      <c r="P93" s="14"/>
      <c r="Q93" s="14"/>
      <c r="R93" s="14"/>
      <c r="S93" s="14"/>
      <c r="T93" s="14"/>
      <c r="U93" s="15"/>
      <c r="V93" s="14"/>
      <c r="W93" s="14"/>
      <c r="X93" s="14"/>
      <c r="Y93" s="14"/>
      <c r="Z93" s="14"/>
      <c r="AA93" s="14"/>
      <c r="AB93" s="12"/>
      <c r="AC93" s="14"/>
      <c r="AD93" s="39">
        <f t="shared" si="5"/>
        <v>0</v>
      </c>
      <c r="AE93" s="33"/>
    </row>
    <row r="94" spans="1:34" s="40" customFormat="1">
      <c r="A94" s="34">
        <v>4.3899999999999997</v>
      </c>
      <c r="B94" s="33" t="s">
        <v>90</v>
      </c>
      <c r="C94" s="33">
        <v>15</v>
      </c>
      <c r="D94" s="33">
        <v>25</v>
      </c>
      <c r="E94" s="33">
        <v>19</v>
      </c>
      <c r="F94" s="33">
        <v>19</v>
      </c>
      <c r="G94" s="33">
        <v>11</v>
      </c>
      <c r="H94" s="33">
        <v>5</v>
      </c>
      <c r="I94" s="33">
        <v>6</v>
      </c>
      <c r="J94" s="34">
        <v>62.78</v>
      </c>
      <c r="K94" s="36">
        <v>1454625.66</v>
      </c>
      <c r="L94" s="37">
        <f t="shared" si="6"/>
        <v>6385806.6473999992</v>
      </c>
      <c r="M94" s="33">
        <v>236</v>
      </c>
      <c r="N94" s="38">
        <v>7.3</v>
      </c>
      <c r="O94" s="38">
        <v>3.5</v>
      </c>
      <c r="P94" s="38">
        <v>58.3</v>
      </c>
      <c r="Q94" s="38">
        <v>30</v>
      </c>
      <c r="R94" s="38">
        <v>3.4</v>
      </c>
      <c r="S94" s="38">
        <v>5.2</v>
      </c>
      <c r="T94" s="38">
        <v>3.1</v>
      </c>
      <c r="U94" s="34">
        <v>3.07</v>
      </c>
      <c r="V94" s="38">
        <v>10.8</v>
      </c>
      <c r="W94" s="38">
        <v>31.9</v>
      </c>
      <c r="X94" s="38">
        <v>103.8</v>
      </c>
      <c r="Y94" s="38">
        <v>35.299999999999997</v>
      </c>
      <c r="Z94" s="38">
        <v>34</v>
      </c>
      <c r="AA94" s="38">
        <v>14.6</v>
      </c>
      <c r="AB94" s="33">
        <v>96</v>
      </c>
      <c r="AC94" s="38">
        <v>7.5</v>
      </c>
      <c r="AD94" s="39">
        <f t="shared" si="5"/>
        <v>613037438.15039992</v>
      </c>
      <c r="AE94" s="32"/>
      <c r="AF94" s="43"/>
      <c r="AG94" s="43"/>
      <c r="AH94" s="43"/>
    </row>
    <row r="95" spans="1:34" s="40" customFormat="1">
      <c r="A95" s="34">
        <v>4.9800000000000004</v>
      </c>
      <c r="B95" s="33" t="s">
        <v>0</v>
      </c>
      <c r="C95" s="35">
        <v>12</v>
      </c>
      <c r="D95" s="35">
        <v>24</v>
      </c>
      <c r="E95" s="35">
        <v>22</v>
      </c>
      <c r="F95" s="35">
        <v>15</v>
      </c>
      <c r="G95" s="35">
        <v>8</v>
      </c>
      <c r="H95" s="35">
        <v>8</v>
      </c>
      <c r="I95" s="33">
        <v>11</v>
      </c>
      <c r="J95" s="34">
        <v>58.55</v>
      </c>
      <c r="K95" s="36">
        <v>1297201</v>
      </c>
      <c r="L95" s="37">
        <f t="shared" si="6"/>
        <v>6460060.9800000004</v>
      </c>
      <c r="M95" s="33">
        <v>339</v>
      </c>
      <c r="N95" s="38">
        <v>7.3</v>
      </c>
      <c r="O95" s="38">
        <v>6.2</v>
      </c>
      <c r="P95" s="38">
        <v>74.7</v>
      </c>
      <c r="Q95" s="38">
        <v>15.6</v>
      </c>
      <c r="R95" s="38">
        <v>3.2</v>
      </c>
      <c r="S95" s="38">
        <v>1.4</v>
      </c>
      <c r="T95" s="38">
        <v>5.0999999999999996</v>
      </c>
      <c r="U95" s="34">
        <v>2.5</v>
      </c>
      <c r="V95" s="38">
        <v>6.7</v>
      </c>
      <c r="W95" s="38">
        <v>20</v>
      </c>
      <c r="X95" s="38">
        <v>80.2</v>
      </c>
      <c r="Y95" s="38">
        <v>27</v>
      </c>
      <c r="Z95" s="38">
        <v>33.6</v>
      </c>
      <c r="AA95" s="38">
        <v>15.4</v>
      </c>
      <c r="AB95" s="35">
        <v>285</v>
      </c>
      <c r="AC95" s="38">
        <v>7.6</v>
      </c>
      <c r="AD95" s="39">
        <f t="shared" si="5"/>
        <v>1841117379.3000002</v>
      </c>
    </row>
    <row r="96" spans="1:34" s="40" customFormat="1">
      <c r="A96" s="34">
        <v>3.82</v>
      </c>
      <c r="B96" s="33" t="s">
        <v>33</v>
      </c>
      <c r="C96" s="33">
        <v>12</v>
      </c>
      <c r="D96" s="33">
        <v>32</v>
      </c>
      <c r="E96" s="33">
        <v>21</v>
      </c>
      <c r="F96" s="33">
        <v>18</v>
      </c>
      <c r="G96" s="33">
        <v>9</v>
      </c>
      <c r="H96" s="33">
        <v>4</v>
      </c>
      <c r="I96" s="33">
        <v>4</v>
      </c>
      <c r="J96" s="34">
        <v>60.66</v>
      </c>
      <c r="K96" s="36">
        <v>1694534</v>
      </c>
      <c r="L96" s="37">
        <f t="shared" si="6"/>
        <v>6473119.8799999999</v>
      </c>
      <c r="M96" s="33">
        <v>512</v>
      </c>
      <c r="N96" s="38">
        <v>7.1</v>
      </c>
      <c r="O96" s="38">
        <v>8.1999999999999993</v>
      </c>
      <c r="P96" s="38">
        <v>54.2</v>
      </c>
      <c r="Q96" s="38">
        <v>26.4</v>
      </c>
      <c r="R96" s="38">
        <v>6</v>
      </c>
      <c r="S96" s="38">
        <v>4.5999999999999996</v>
      </c>
      <c r="T96" s="38">
        <v>8.8000000000000007</v>
      </c>
      <c r="U96" s="34">
        <v>3.73</v>
      </c>
      <c r="V96" s="38">
        <v>11.2</v>
      </c>
      <c r="W96" s="38">
        <v>33.4</v>
      </c>
      <c r="X96" s="38">
        <v>89.4</v>
      </c>
      <c r="Y96" s="38">
        <v>30.1</v>
      </c>
      <c r="Z96" s="38">
        <v>33.6</v>
      </c>
      <c r="AA96" s="38">
        <v>11.6</v>
      </c>
      <c r="AB96" s="33">
        <v>228</v>
      </c>
      <c r="AC96" s="38">
        <v>6.9</v>
      </c>
      <c r="AD96" s="39">
        <f t="shared" si="5"/>
        <v>1475871332.6399999</v>
      </c>
    </row>
    <row r="97" spans="1:34" s="40" customFormat="1">
      <c r="A97" s="34">
        <v>4.47</v>
      </c>
      <c r="B97" s="33" t="s">
        <v>102</v>
      </c>
      <c r="C97" s="33">
        <v>2</v>
      </c>
      <c r="D97" s="33">
        <v>23</v>
      </c>
      <c r="E97" s="33">
        <v>37</v>
      </c>
      <c r="F97" s="33">
        <v>18</v>
      </c>
      <c r="G97" s="33">
        <v>10</v>
      </c>
      <c r="H97" s="33">
        <v>6</v>
      </c>
      <c r="I97" s="33">
        <v>4</v>
      </c>
      <c r="J97" s="34">
        <v>66.14</v>
      </c>
      <c r="K97" s="36">
        <v>1448827.25</v>
      </c>
      <c r="L97" s="37">
        <f t="shared" si="6"/>
        <v>6476257.8074999992</v>
      </c>
      <c r="M97" s="33">
        <v>534</v>
      </c>
      <c r="N97" s="38">
        <v>7.9</v>
      </c>
      <c r="O97" s="38">
        <v>5.0999999999999996</v>
      </c>
      <c r="P97" s="38">
        <v>11.7</v>
      </c>
      <c r="Q97" s="38">
        <v>28.5</v>
      </c>
      <c r="R97" s="38">
        <v>51.8</v>
      </c>
      <c r="S97" s="38">
        <v>6.1</v>
      </c>
      <c r="T97" s="38">
        <v>1.9</v>
      </c>
      <c r="U97" s="34">
        <v>3.34</v>
      </c>
      <c r="V97" s="38">
        <v>10.7</v>
      </c>
      <c r="W97" s="38">
        <v>31.9</v>
      </c>
      <c r="X97" s="38">
        <v>95.3</v>
      </c>
      <c r="Y97" s="38">
        <v>31.9</v>
      </c>
      <c r="Z97" s="38">
        <v>33.5</v>
      </c>
      <c r="AA97" s="38">
        <v>12.8</v>
      </c>
      <c r="AB97" s="33">
        <v>264</v>
      </c>
      <c r="AC97" s="38">
        <v>7.8</v>
      </c>
      <c r="AD97" s="39">
        <f t="shared" si="5"/>
        <v>1709732061.1799998</v>
      </c>
    </row>
    <row r="98" spans="1:34">
      <c r="A98" s="34">
        <v>4.26</v>
      </c>
      <c r="B98" s="33" t="s">
        <v>130</v>
      </c>
      <c r="C98" s="33">
        <v>11</v>
      </c>
      <c r="D98" s="33">
        <v>32</v>
      </c>
      <c r="E98" s="33">
        <v>24</v>
      </c>
      <c r="F98" s="33">
        <v>11</v>
      </c>
      <c r="G98" s="33">
        <v>9</v>
      </c>
      <c r="H98" s="33">
        <v>6</v>
      </c>
      <c r="I98" s="33">
        <v>8</v>
      </c>
      <c r="J98" s="34">
        <v>62.71</v>
      </c>
      <c r="K98" s="36">
        <v>1535248.07</v>
      </c>
      <c r="L98" s="37">
        <f t="shared" si="6"/>
        <v>6540156.7781999996</v>
      </c>
      <c r="M98" s="33">
        <v>325</v>
      </c>
      <c r="N98" s="38">
        <v>7.5</v>
      </c>
      <c r="O98" s="38">
        <v>4.3</v>
      </c>
      <c r="P98" s="38">
        <v>56.7</v>
      </c>
      <c r="Q98" s="38">
        <v>37.700000000000003</v>
      </c>
      <c r="R98" s="38">
        <v>4.5999999999999996</v>
      </c>
      <c r="S98" s="38">
        <v>0.9</v>
      </c>
      <c r="T98" s="38">
        <v>0.1</v>
      </c>
      <c r="U98" s="34">
        <v>3.49</v>
      </c>
      <c r="V98" s="38">
        <v>11</v>
      </c>
      <c r="W98" s="38">
        <v>33.1</v>
      </c>
      <c r="X98" s="38">
        <v>94.8</v>
      </c>
      <c r="Y98" s="38">
        <v>31.5</v>
      </c>
      <c r="Z98" s="38">
        <v>33.200000000000003</v>
      </c>
      <c r="AA98" s="38">
        <v>12.8</v>
      </c>
      <c r="AB98" s="33">
        <v>180</v>
      </c>
      <c r="AC98" s="38">
        <v>7.3</v>
      </c>
      <c r="AD98" s="39">
        <f t="shared" si="5"/>
        <v>1177228220.076</v>
      </c>
    </row>
    <row r="99" spans="1:34" s="40" customFormat="1">
      <c r="A99" s="34">
        <v>4.2300000000000004</v>
      </c>
      <c r="B99" s="33" t="s">
        <v>90</v>
      </c>
      <c r="C99" s="33">
        <v>12</v>
      </c>
      <c r="D99" s="33">
        <v>25</v>
      </c>
      <c r="E99" s="33">
        <v>15</v>
      </c>
      <c r="F99" s="33">
        <v>32</v>
      </c>
      <c r="G99" s="33">
        <v>11</v>
      </c>
      <c r="H99" s="33">
        <v>2</v>
      </c>
      <c r="I99" s="33">
        <v>3</v>
      </c>
      <c r="J99" s="34">
        <v>66.23</v>
      </c>
      <c r="K99" s="36">
        <v>1551492.01</v>
      </c>
      <c r="L99" s="37">
        <f t="shared" si="6"/>
        <v>6562811.2023000009</v>
      </c>
      <c r="M99" s="33">
        <v>541</v>
      </c>
      <c r="N99" s="38">
        <v>7.9</v>
      </c>
      <c r="O99" s="38">
        <v>6.1</v>
      </c>
      <c r="P99" s="38">
        <v>57</v>
      </c>
      <c r="Q99" s="38">
        <v>28.4</v>
      </c>
      <c r="R99" s="38">
        <v>11</v>
      </c>
      <c r="S99" s="38">
        <v>3.1</v>
      </c>
      <c r="T99" s="38">
        <v>0.5</v>
      </c>
      <c r="U99" s="34">
        <v>3.71</v>
      </c>
      <c r="V99" s="38">
        <v>11.3</v>
      </c>
      <c r="W99" s="38">
        <v>33.200000000000003</v>
      </c>
      <c r="X99" s="38">
        <v>89.5</v>
      </c>
      <c r="Y99" s="38">
        <v>30.4</v>
      </c>
      <c r="Z99" s="38">
        <v>33.9</v>
      </c>
      <c r="AA99" s="38">
        <v>13.4</v>
      </c>
      <c r="AB99" s="33">
        <v>244</v>
      </c>
      <c r="AC99" s="38">
        <v>7.6</v>
      </c>
      <c r="AD99" s="39">
        <f t="shared" ref="AD99:AD130" si="7">(L99*AB99)</f>
        <v>1601325933.3612003</v>
      </c>
      <c r="AE99" s="33"/>
    </row>
    <row r="100" spans="1:34" s="40" customFormat="1">
      <c r="A100" s="34">
        <v>4.21</v>
      </c>
      <c r="B100" s="33" t="s">
        <v>124</v>
      </c>
      <c r="C100" s="35">
        <v>3</v>
      </c>
      <c r="D100" s="35">
        <v>31</v>
      </c>
      <c r="E100" s="35">
        <v>28</v>
      </c>
      <c r="F100" s="35">
        <v>17</v>
      </c>
      <c r="G100" s="35">
        <v>9</v>
      </c>
      <c r="H100" s="35">
        <v>9</v>
      </c>
      <c r="I100" s="33">
        <v>3</v>
      </c>
      <c r="J100" s="34">
        <v>63.31</v>
      </c>
      <c r="K100" s="36">
        <v>1578203.06</v>
      </c>
      <c r="L100" s="37">
        <f t="shared" si="6"/>
        <v>6644234.8826000001</v>
      </c>
      <c r="M100" s="33">
        <v>562</v>
      </c>
      <c r="N100" s="38">
        <v>6.3</v>
      </c>
      <c r="O100" s="38">
        <v>7.5</v>
      </c>
      <c r="P100" s="38">
        <v>58.2</v>
      </c>
      <c r="Q100" s="38">
        <v>29.2</v>
      </c>
      <c r="R100" s="38">
        <v>8.9</v>
      </c>
      <c r="S100" s="38">
        <v>3.4</v>
      </c>
      <c r="T100" s="38">
        <v>0.3</v>
      </c>
      <c r="U100" s="34">
        <v>3.7</v>
      </c>
      <c r="V100" s="38">
        <v>11.4</v>
      </c>
      <c r="W100" s="38">
        <v>35</v>
      </c>
      <c r="X100" s="38">
        <v>94.6</v>
      </c>
      <c r="Y100" s="38">
        <v>31</v>
      </c>
      <c r="Z100" s="38">
        <v>32.700000000000003</v>
      </c>
      <c r="AA100" s="38">
        <v>15.4</v>
      </c>
      <c r="AB100" s="35">
        <v>289</v>
      </c>
      <c r="AC100" s="38">
        <v>6.4</v>
      </c>
      <c r="AD100" s="39">
        <f t="shared" si="7"/>
        <v>1920183881.0713999</v>
      </c>
    </row>
    <row r="101" spans="1:34" s="40" customFormat="1">
      <c r="A101" s="34">
        <v>4.82</v>
      </c>
      <c r="B101" s="33" t="s">
        <v>122</v>
      </c>
      <c r="C101" s="33">
        <v>8</v>
      </c>
      <c r="D101" s="33">
        <v>18</v>
      </c>
      <c r="E101" s="33">
        <v>25</v>
      </c>
      <c r="F101" s="33">
        <v>24</v>
      </c>
      <c r="G101" s="33">
        <v>13</v>
      </c>
      <c r="H101" s="33">
        <v>7</v>
      </c>
      <c r="I101" s="33">
        <v>5</v>
      </c>
      <c r="J101" s="34">
        <v>65.760000000000005</v>
      </c>
      <c r="K101" s="33">
        <v>1380440.26</v>
      </c>
      <c r="L101" s="34">
        <f t="shared" si="6"/>
        <v>6653722.0532000009</v>
      </c>
      <c r="M101" s="33">
        <v>402</v>
      </c>
      <c r="N101" s="38">
        <v>8.1999999999999993</v>
      </c>
      <c r="O101" s="38">
        <v>4.3</v>
      </c>
      <c r="P101" s="38">
        <v>69.900000000000006</v>
      </c>
      <c r="Q101" s="38">
        <v>20.2</v>
      </c>
      <c r="R101" s="38">
        <v>4</v>
      </c>
      <c r="S101" s="38">
        <v>5.2</v>
      </c>
      <c r="T101" s="38">
        <v>0.7</v>
      </c>
      <c r="U101" s="34">
        <v>3.15</v>
      </c>
      <c r="V101" s="38">
        <v>6.6</v>
      </c>
      <c r="W101" s="38">
        <v>21.7</v>
      </c>
      <c r="X101" s="38">
        <v>68.8</v>
      </c>
      <c r="Y101" s="38">
        <v>21.1</v>
      </c>
      <c r="Z101" s="38">
        <v>30.6</v>
      </c>
      <c r="AA101" s="38">
        <v>24.6</v>
      </c>
      <c r="AB101" s="33">
        <v>232</v>
      </c>
      <c r="AC101" s="38">
        <v>9</v>
      </c>
      <c r="AD101" s="62">
        <f t="shared" si="7"/>
        <v>1543663516.3424003</v>
      </c>
    </row>
    <row r="102" spans="1:34" s="40" customFormat="1">
      <c r="A102" s="34">
        <v>4.8</v>
      </c>
      <c r="B102" s="33" t="s">
        <v>112</v>
      </c>
      <c r="C102" s="35">
        <v>13</v>
      </c>
      <c r="D102" s="35">
        <v>25</v>
      </c>
      <c r="E102" s="35">
        <v>15</v>
      </c>
      <c r="F102" s="35">
        <v>22</v>
      </c>
      <c r="G102" s="35">
        <v>10</v>
      </c>
      <c r="H102" s="35">
        <v>6</v>
      </c>
      <c r="I102" s="33">
        <v>9</v>
      </c>
      <c r="J102" s="34">
        <v>63.35</v>
      </c>
      <c r="K102" s="36">
        <v>1397340</v>
      </c>
      <c r="L102" s="37">
        <f t="shared" si="6"/>
        <v>6707232</v>
      </c>
      <c r="M102" s="33">
        <v>402</v>
      </c>
      <c r="N102" s="38">
        <v>8.1</v>
      </c>
      <c r="O102" s="38">
        <v>5.9</v>
      </c>
      <c r="P102" s="38">
        <v>61.5</v>
      </c>
      <c r="Q102" s="38">
        <v>22.3</v>
      </c>
      <c r="R102" s="38">
        <v>9.1</v>
      </c>
      <c r="S102" s="38">
        <v>5.0999999999999996</v>
      </c>
      <c r="T102" s="38">
        <v>2</v>
      </c>
      <c r="U102" s="34">
        <v>3.15</v>
      </c>
      <c r="V102" s="38">
        <v>9.6999999999999993</v>
      </c>
      <c r="W102" s="38">
        <v>30.2</v>
      </c>
      <c r="X102" s="38">
        <v>95.7</v>
      </c>
      <c r="Y102" s="38">
        <v>30.8</v>
      </c>
      <c r="Z102" s="38">
        <v>32.200000000000003</v>
      </c>
      <c r="AA102" s="38">
        <v>12.3</v>
      </c>
      <c r="AB102" s="35">
        <v>195</v>
      </c>
      <c r="AC102" s="38">
        <v>8</v>
      </c>
      <c r="AD102" s="39">
        <f t="shared" si="7"/>
        <v>1307910240</v>
      </c>
      <c r="AE102" s="33"/>
    </row>
    <row r="103" spans="1:34" s="40" customFormat="1">
      <c r="A103" s="34">
        <v>4.29</v>
      </c>
      <c r="B103" s="33" t="s">
        <v>102</v>
      </c>
      <c r="C103" s="35">
        <v>4</v>
      </c>
      <c r="D103" s="35">
        <v>34</v>
      </c>
      <c r="E103" s="35">
        <v>27</v>
      </c>
      <c r="F103" s="35">
        <v>16</v>
      </c>
      <c r="G103" s="35">
        <v>7</v>
      </c>
      <c r="H103" s="35">
        <v>6</v>
      </c>
      <c r="I103" s="33">
        <v>6</v>
      </c>
      <c r="J103" s="34">
        <v>62.81</v>
      </c>
      <c r="K103" s="36">
        <v>1564544.27</v>
      </c>
      <c r="L103" s="37">
        <f t="shared" si="6"/>
        <v>6711894.9183</v>
      </c>
      <c r="M103" s="33">
        <v>480</v>
      </c>
      <c r="N103" s="38">
        <v>6.4</v>
      </c>
      <c r="O103" s="38">
        <v>7</v>
      </c>
      <c r="P103" s="38">
        <v>66.5</v>
      </c>
      <c r="Q103" s="38">
        <v>25.2</v>
      </c>
      <c r="R103" s="38">
        <v>6.2</v>
      </c>
      <c r="S103" s="38">
        <v>1.7</v>
      </c>
      <c r="T103" s="38">
        <v>0.4</v>
      </c>
      <c r="U103" s="34">
        <v>3.76</v>
      </c>
      <c r="V103" s="38">
        <v>11.5</v>
      </c>
      <c r="W103" s="38">
        <v>35.4</v>
      </c>
      <c r="X103" s="38">
        <v>94.2</v>
      </c>
      <c r="Y103" s="38">
        <v>30.5</v>
      </c>
      <c r="Z103" s="38">
        <v>32.299999999999997</v>
      </c>
      <c r="AA103" s="38">
        <v>13.7</v>
      </c>
      <c r="AB103" s="35">
        <v>217</v>
      </c>
      <c r="AC103" s="38">
        <v>6.2</v>
      </c>
      <c r="AD103" s="39">
        <f t="shared" si="7"/>
        <v>1456481197.2711</v>
      </c>
      <c r="AE103" s="33"/>
    </row>
    <row r="104" spans="1:34" s="40" customFormat="1">
      <c r="A104" s="34">
        <v>4.3600000000000003</v>
      </c>
      <c r="B104" s="33" t="s">
        <v>102</v>
      </c>
      <c r="C104" s="33">
        <v>2</v>
      </c>
      <c r="D104" s="33">
        <v>22</v>
      </c>
      <c r="E104" s="33">
        <v>32</v>
      </c>
      <c r="F104" s="33">
        <v>27</v>
      </c>
      <c r="G104" s="33">
        <v>8</v>
      </c>
      <c r="H104" s="33">
        <v>7</v>
      </c>
      <c r="I104" s="33">
        <v>3</v>
      </c>
      <c r="J104" s="34">
        <v>65.180000000000007</v>
      </c>
      <c r="K104" s="36">
        <v>1542533.4</v>
      </c>
      <c r="L104" s="37">
        <f t="shared" si="6"/>
        <v>6725445.6239999998</v>
      </c>
      <c r="M104" s="33">
        <v>434</v>
      </c>
      <c r="N104" s="38">
        <v>6.8</v>
      </c>
      <c r="O104" s="38">
        <v>3.8</v>
      </c>
      <c r="P104" s="38">
        <v>53.7</v>
      </c>
      <c r="Q104" s="38">
        <v>36.5</v>
      </c>
      <c r="R104" s="38">
        <v>2.7</v>
      </c>
      <c r="S104" s="38">
        <v>4.9000000000000004</v>
      </c>
      <c r="T104" s="38">
        <v>2.2000000000000002</v>
      </c>
      <c r="U104" s="34">
        <v>3.87</v>
      </c>
      <c r="V104" s="38">
        <v>11.6</v>
      </c>
      <c r="W104" s="38">
        <v>35.4</v>
      </c>
      <c r="X104" s="38">
        <v>91.5</v>
      </c>
      <c r="Y104" s="38">
        <v>30.1</v>
      </c>
      <c r="Z104" s="38">
        <v>32.799999999999997</v>
      </c>
      <c r="AA104" s="38">
        <v>13.3</v>
      </c>
      <c r="AB104" s="33">
        <v>198</v>
      </c>
      <c r="AC104" s="38">
        <v>8.1999999999999993</v>
      </c>
      <c r="AD104" s="39">
        <f t="shared" si="7"/>
        <v>1331638233.552</v>
      </c>
    </row>
    <row r="105" spans="1:34" s="40" customFormat="1">
      <c r="A105" s="34">
        <v>4.74</v>
      </c>
      <c r="B105" s="33" t="s">
        <v>121</v>
      </c>
      <c r="C105" s="33">
        <v>6</v>
      </c>
      <c r="D105" s="33">
        <v>26</v>
      </c>
      <c r="E105" s="33">
        <v>27</v>
      </c>
      <c r="F105" s="33">
        <v>18</v>
      </c>
      <c r="G105" s="33">
        <v>11</v>
      </c>
      <c r="H105" s="33">
        <v>6</v>
      </c>
      <c r="I105" s="33">
        <v>7</v>
      </c>
      <c r="J105" s="34">
        <v>62.26</v>
      </c>
      <c r="K105" s="36">
        <v>1418976.7</v>
      </c>
      <c r="L105" s="37">
        <f t="shared" si="6"/>
        <v>6725949.5580000002</v>
      </c>
      <c r="M105" s="33">
        <v>435</v>
      </c>
      <c r="N105" s="38">
        <v>7.4</v>
      </c>
      <c r="O105" s="38">
        <v>5.7</v>
      </c>
      <c r="P105" s="38">
        <v>57.4</v>
      </c>
      <c r="Q105" s="38">
        <v>26.6</v>
      </c>
      <c r="R105" s="38">
        <v>13</v>
      </c>
      <c r="S105" s="38">
        <v>2.2999999999999998</v>
      </c>
      <c r="T105" s="38">
        <v>0.7</v>
      </c>
      <c r="U105" s="34">
        <v>4.09</v>
      </c>
      <c r="V105" s="38">
        <v>10.9</v>
      </c>
      <c r="W105" s="38">
        <v>33.6</v>
      </c>
      <c r="X105" s="38">
        <v>82.1</v>
      </c>
      <c r="Y105" s="38">
        <v>26.7</v>
      </c>
      <c r="Z105" s="38">
        <v>32.5</v>
      </c>
      <c r="AA105" s="38">
        <v>12.6</v>
      </c>
      <c r="AB105" s="33">
        <v>233</v>
      </c>
      <c r="AC105" s="38">
        <v>7.4</v>
      </c>
      <c r="AD105" s="39">
        <f t="shared" si="7"/>
        <v>1567146247.0139999</v>
      </c>
    </row>
    <row r="106" spans="1:34" s="40" customFormat="1">
      <c r="A106" s="34">
        <v>5.43</v>
      </c>
      <c r="B106" s="33" t="s">
        <v>17</v>
      </c>
      <c r="C106" s="33">
        <v>4</v>
      </c>
      <c r="D106" s="33">
        <v>12</v>
      </c>
      <c r="E106" s="33">
        <v>23</v>
      </c>
      <c r="F106" s="33">
        <v>37</v>
      </c>
      <c r="G106" s="33">
        <v>12</v>
      </c>
      <c r="H106" s="33">
        <v>6</v>
      </c>
      <c r="I106" s="33">
        <v>6</v>
      </c>
      <c r="J106" s="34">
        <v>54.43</v>
      </c>
      <c r="K106" s="36">
        <v>1240137.02</v>
      </c>
      <c r="L106" s="37">
        <f t="shared" si="6"/>
        <v>6733944.0186000001</v>
      </c>
      <c r="M106" s="33">
        <v>556</v>
      </c>
      <c r="N106" s="38">
        <v>8.3000000000000007</v>
      </c>
      <c r="O106" s="38">
        <v>5.8</v>
      </c>
      <c r="P106" s="38">
        <v>68.7</v>
      </c>
      <c r="Q106" s="38">
        <v>24.1</v>
      </c>
      <c r="R106" s="38">
        <v>3.5</v>
      </c>
      <c r="S106" s="38">
        <v>3.1</v>
      </c>
      <c r="T106" s="38">
        <v>0.6</v>
      </c>
      <c r="U106" s="34">
        <v>3.81</v>
      </c>
      <c r="V106" s="38">
        <v>11.1</v>
      </c>
      <c r="W106" s="38">
        <v>32.799999999999997</v>
      </c>
      <c r="X106" s="38">
        <v>85.9</v>
      </c>
      <c r="Y106" s="38">
        <v>29</v>
      </c>
      <c r="Z106" s="38">
        <v>33.700000000000003</v>
      </c>
      <c r="AA106" s="38">
        <v>12.8</v>
      </c>
      <c r="AB106" s="33">
        <v>290</v>
      </c>
      <c r="AC106" s="38">
        <v>8.1</v>
      </c>
      <c r="AD106" s="39">
        <f t="shared" si="7"/>
        <v>1952843765.3940001</v>
      </c>
    </row>
    <row r="107" spans="1:34" s="40" customFormat="1">
      <c r="A107" s="34">
        <v>5.48</v>
      </c>
      <c r="B107" s="33" t="s">
        <v>130</v>
      </c>
      <c r="C107" s="33">
        <v>10</v>
      </c>
      <c r="D107" s="33">
        <v>20</v>
      </c>
      <c r="E107" s="33">
        <v>16</v>
      </c>
      <c r="F107" s="33">
        <v>22</v>
      </c>
      <c r="G107" s="33">
        <v>14</v>
      </c>
      <c r="H107" s="33">
        <v>8</v>
      </c>
      <c r="I107" s="33">
        <v>11</v>
      </c>
      <c r="J107" s="34">
        <v>58.71</v>
      </c>
      <c r="K107" s="36">
        <v>1245216.1299999999</v>
      </c>
      <c r="L107" s="37">
        <f t="shared" si="6"/>
        <v>6823784.3924000002</v>
      </c>
      <c r="M107" s="33">
        <v>491</v>
      </c>
      <c r="N107" s="38">
        <v>8</v>
      </c>
      <c r="O107" s="38">
        <v>8</v>
      </c>
      <c r="P107" s="38">
        <v>63</v>
      </c>
      <c r="Q107" s="38">
        <v>26.4</v>
      </c>
      <c r="R107" s="38">
        <v>2.7</v>
      </c>
      <c r="S107" s="38">
        <v>3.7</v>
      </c>
      <c r="T107" s="38">
        <v>4.2</v>
      </c>
      <c r="U107" s="34">
        <v>3.65</v>
      </c>
      <c r="V107" s="38">
        <v>11.2</v>
      </c>
      <c r="W107" s="38">
        <v>33.299999999999997</v>
      </c>
      <c r="X107" s="38">
        <v>91.1</v>
      </c>
      <c r="Y107" s="38">
        <v>30.6</v>
      </c>
      <c r="Z107" s="38">
        <v>33.5</v>
      </c>
      <c r="AA107" s="38">
        <v>13.3</v>
      </c>
      <c r="AB107" s="33">
        <v>266</v>
      </c>
      <c r="AC107" s="38">
        <v>8.1</v>
      </c>
      <c r="AD107" s="39">
        <f t="shared" si="7"/>
        <v>1815126648.3784001</v>
      </c>
    </row>
    <row r="108" spans="1:34" s="40" customFormat="1">
      <c r="A108" s="34">
        <v>4.01</v>
      </c>
      <c r="B108" s="33" t="s">
        <v>122</v>
      </c>
      <c r="C108" s="35">
        <v>12</v>
      </c>
      <c r="D108" s="35">
        <v>31</v>
      </c>
      <c r="E108" s="35">
        <v>24</v>
      </c>
      <c r="F108" s="35">
        <v>11</v>
      </c>
      <c r="G108" s="35">
        <v>9</v>
      </c>
      <c r="H108" s="35">
        <v>6</v>
      </c>
      <c r="I108" s="33">
        <v>7</v>
      </c>
      <c r="J108" s="34">
        <v>65.94</v>
      </c>
      <c r="K108" s="36">
        <v>1703582.7</v>
      </c>
      <c r="L108" s="37">
        <f t="shared" si="6"/>
        <v>6831366.6269999994</v>
      </c>
      <c r="M108" s="33">
        <v>418</v>
      </c>
      <c r="N108" s="38">
        <v>6.9</v>
      </c>
      <c r="O108" s="38">
        <v>6.2</v>
      </c>
      <c r="P108" s="38">
        <v>54.8</v>
      </c>
      <c r="Q108" s="38">
        <v>25.7</v>
      </c>
      <c r="R108" s="38">
        <v>7.5</v>
      </c>
      <c r="S108" s="38">
        <v>11.8</v>
      </c>
      <c r="T108" s="38">
        <v>0.2</v>
      </c>
      <c r="U108" s="34">
        <v>3.76</v>
      </c>
      <c r="V108" s="38">
        <v>11.5</v>
      </c>
      <c r="W108" s="38">
        <v>35.299999999999997</v>
      </c>
      <c r="X108" s="38">
        <v>93.7</v>
      </c>
      <c r="Y108" s="38">
        <v>30.4</v>
      </c>
      <c r="Z108" s="38">
        <v>32.5</v>
      </c>
      <c r="AA108" s="38">
        <v>13.1</v>
      </c>
      <c r="AB108" s="35">
        <v>205</v>
      </c>
      <c r="AC108" s="38">
        <v>6.6</v>
      </c>
      <c r="AD108" s="39">
        <f t="shared" si="7"/>
        <v>1400430158.5349998</v>
      </c>
    </row>
    <row r="109" spans="1:34" s="40" customFormat="1">
      <c r="A109" s="34">
        <v>4.7300000000000004</v>
      </c>
      <c r="B109" s="33" t="s">
        <v>42</v>
      </c>
      <c r="C109" s="33">
        <v>8</v>
      </c>
      <c r="D109" s="33">
        <v>26</v>
      </c>
      <c r="E109" s="33">
        <v>18</v>
      </c>
      <c r="F109" s="33">
        <v>24</v>
      </c>
      <c r="G109" s="33">
        <v>10</v>
      </c>
      <c r="H109" s="33">
        <v>6</v>
      </c>
      <c r="I109" s="33">
        <v>8</v>
      </c>
      <c r="J109" s="34">
        <v>64.17</v>
      </c>
      <c r="K109" s="33">
        <v>1446324.61</v>
      </c>
      <c r="L109" s="34">
        <f t="shared" si="6"/>
        <v>6841115.4053000007</v>
      </c>
      <c r="M109" s="33">
        <v>488</v>
      </c>
      <c r="N109" s="38">
        <v>7.9</v>
      </c>
      <c r="O109" s="38">
        <v>8.1999999999999993</v>
      </c>
      <c r="P109" s="38">
        <v>48</v>
      </c>
      <c r="Q109" s="38">
        <v>46.4</v>
      </c>
      <c r="R109" s="38">
        <v>3.3</v>
      </c>
      <c r="S109" s="38">
        <v>1.9</v>
      </c>
      <c r="T109" s="38">
        <v>0.4</v>
      </c>
      <c r="U109" s="34">
        <v>4.1500000000000004</v>
      </c>
      <c r="V109" s="38">
        <v>12.3</v>
      </c>
      <c r="W109" s="38">
        <v>36.9</v>
      </c>
      <c r="X109" s="38">
        <v>88.8</v>
      </c>
      <c r="Y109" s="38">
        <v>29.7</v>
      </c>
      <c r="Z109" s="38">
        <v>33.4</v>
      </c>
      <c r="AA109" s="38">
        <v>13.4</v>
      </c>
      <c r="AB109" s="33">
        <v>203</v>
      </c>
      <c r="AC109" s="38">
        <v>7.9</v>
      </c>
      <c r="AD109" s="62">
        <f t="shared" si="7"/>
        <v>1388746427.2759001</v>
      </c>
      <c r="AE109" s="32"/>
      <c r="AF109" s="43"/>
      <c r="AG109" s="43"/>
      <c r="AH109" s="43"/>
    </row>
    <row r="110" spans="1:34" s="40" customFormat="1">
      <c r="A110" s="34">
        <v>3.85</v>
      </c>
      <c r="B110" s="33" t="s">
        <v>42</v>
      </c>
      <c r="C110" s="33">
        <v>8</v>
      </c>
      <c r="D110" s="33">
        <v>32</v>
      </c>
      <c r="E110" s="33">
        <v>31</v>
      </c>
      <c r="F110" s="33">
        <v>11</v>
      </c>
      <c r="G110" s="33">
        <v>11</v>
      </c>
      <c r="H110" s="33">
        <v>1</v>
      </c>
      <c r="I110" s="33">
        <v>6</v>
      </c>
      <c r="J110" s="34">
        <v>63.88</v>
      </c>
      <c r="K110" s="36">
        <v>1783311.86</v>
      </c>
      <c r="L110" s="37">
        <f t="shared" si="6"/>
        <v>6865750.6610000003</v>
      </c>
      <c r="M110" s="33">
        <v>216</v>
      </c>
      <c r="N110" s="38">
        <v>7.6</v>
      </c>
      <c r="O110" s="38">
        <v>4.7</v>
      </c>
      <c r="P110" s="38">
        <v>51.3</v>
      </c>
      <c r="Q110" s="38">
        <v>38.299999999999997</v>
      </c>
      <c r="R110" s="38">
        <v>6</v>
      </c>
      <c r="S110" s="38">
        <v>22.6</v>
      </c>
      <c r="T110" s="38">
        <v>1.8</v>
      </c>
      <c r="U110" s="34">
        <v>3.38</v>
      </c>
      <c r="V110" s="38">
        <v>10.199999999999999</v>
      </c>
      <c r="W110" s="38">
        <v>30.1</v>
      </c>
      <c r="X110" s="38">
        <v>89.1</v>
      </c>
      <c r="Y110" s="38">
        <v>30.3</v>
      </c>
      <c r="Z110" s="38">
        <v>34</v>
      </c>
      <c r="AA110" s="38">
        <v>12.7</v>
      </c>
      <c r="AB110" s="33">
        <v>122</v>
      </c>
      <c r="AC110" s="38">
        <v>7.9</v>
      </c>
      <c r="AD110" s="39">
        <f t="shared" si="7"/>
        <v>837621580.64200008</v>
      </c>
    </row>
    <row r="111" spans="1:34" s="40" customFormat="1">
      <c r="A111" s="34">
        <v>3.92</v>
      </c>
      <c r="B111" s="33" t="s">
        <v>122</v>
      </c>
      <c r="C111" s="33">
        <v>12</v>
      </c>
      <c r="D111" s="33">
        <v>27</v>
      </c>
      <c r="E111" s="33">
        <v>23</v>
      </c>
      <c r="F111" s="33">
        <v>19</v>
      </c>
      <c r="G111" s="33">
        <v>11</v>
      </c>
      <c r="H111" s="33">
        <v>6</v>
      </c>
      <c r="I111" s="33">
        <v>2</v>
      </c>
      <c r="J111" s="34">
        <v>65.760000000000005</v>
      </c>
      <c r="K111" s="36">
        <v>1752903</v>
      </c>
      <c r="L111" s="37">
        <f t="shared" si="6"/>
        <v>6871379.7599999998</v>
      </c>
      <c r="M111" s="33">
        <v>655</v>
      </c>
      <c r="N111" s="38">
        <v>8.6999999999999993</v>
      </c>
      <c r="O111" s="38">
        <v>12.3</v>
      </c>
      <c r="P111" s="38">
        <v>60.3</v>
      </c>
      <c r="Q111" s="38">
        <v>31.5</v>
      </c>
      <c r="R111" s="38">
        <v>3.7</v>
      </c>
      <c r="S111" s="38">
        <v>3.7</v>
      </c>
      <c r="T111" s="38">
        <v>0.8</v>
      </c>
      <c r="U111" s="34">
        <v>3.78</v>
      </c>
      <c r="V111" s="38">
        <v>10.6</v>
      </c>
      <c r="W111" s="38">
        <v>32.1</v>
      </c>
      <c r="X111" s="38">
        <v>85</v>
      </c>
      <c r="Y111" s="38">
        <v>28</v>
      </c>
      <c r="Z111" s="38">
        <v>33</v>
      </c>
      <c r="AA111" s="38">
        <v>13.2</v>
      </c>
      <c r="AB111" s="33">
        <v>322</v>
      </c>
      <c r="AC111" s="38">
        <v>8.4</v>
      </c>
      <c r="AD111" s="39">
        <f t="shared" si="7"/>
        <v>2212584282.7199998</v>
      </c>
    </row>
    <row r="112" spans="1:34" s="40" customFormat="1">
      <c r="A112" s="34">
        <v>4.26</v>
      </c>
      <c r="B112" s="33" t="s">
        <v>17</v>
      </c>
      <c r="C112" s="33">
        <v>8</v>
      </c>
      <c r="D112" s="33">
        <v>27</v>
      </c>
      <c r="E112" s="33">
        <v>24</v>
      </c>
      <c r="F112" s="33">
        <v>23</v>
      </c>
      <c r="G112" s="33">
        <v>8</v>
      </c>
      <c r="H112" s="33">
        <v>7</v>
      </c>
      <c r="I112" s="33">
        <v>4</v>
      </c>
      <c r="J112" s="34">
        <v>63.64</v>
      </c>
      <c r="K112" s="36">
        <v>1615328.23</v>
      </c>
      <c r="L112" s="37">
        <f t="shared" si="6"/>
        <v>6881298.2597999992</v>
      </c>
      <c r="M112" s="33">
        <v>336</v>
      </c>
      <c r="N112" s="38">
        <v>9</v>
      </c>
      <c r="O112" s="38">
        <v>5.0999999999999996</v>
      </c>
      <c r="P112" s="38">
        <v>45.3</v>
      </c>
      <c r="Q112" s="38">
        <v>34.9</v>
      </c>
      <c r="R112" s="38">
        <v>7.5</v>
      </c>
      <c r="S112" s="38">
        <v>10.5</v>
      </c>
      <c r="T112" s="38">
        <v>1.8</v>
      </c>
      <c r="U112" s="34">
        <v>3.47</v>
      </c>
      <c r="V112" s="38">
        <v>10.1</v>
      </c>
      <c r="W112" s="38">
        <v>31.1</v>
      </c>
      <c r="X112" s="38">
        <v>89.6</v>
      </c>
      <c r="Y112" s="38">
        <v>29</v>
      </c>
      <c r="Z112" s="38">
        <v>32.4</v>
      </c>
      <c r="AA112" s="38">
        <v>14.7</v>
      </c>
      <c r="AB112" s="33">
        <v>202</v>
      </c>
      <c r="AC112" s="38">
        <v>9.3000000000000007</v>
      </c>
      <c r="AD112" s="39">
        <f t="shared" si="7"/>
        <v>1390022248.4796</v>
      </c>
    </row>
    <row r="113" spans="1:34" s="40" customFormat="1">
      <c r="A113" s="34">
        <v>3.97</v>
      </c>
      <c r="B113" s="33" t="s">
        <v>102</v>
      </c>
      <c r="C113" s="33">
        <v>24</v>
      </c>
      <c r="D113" s="33">
        <v>28</v>
      </c>
      <c r="E113" s="33">
        <v>12</v>
      </c>
      <c r="F113" s="33">
        <v>11</v>
      </c>
      <c r="G113" s="33">
        <v>16</v>
      </c>
      <c r="H113" s="33">
        <v>5</v>
      </c>
      <c r="I113" s="33">
        <v>6</v>
      </c>
      <c r="J113" s="34">
        <v>70.010000000000005</v>
      </c>
      <c r="K113" s="33">
        <v>1734792.57</v>
      </c>
      <c r="L113" s="34">
        <f t="shared" ref="L113:L144" si="8">A113*K113</f>
        <v>6887126.5029000007</v>
      </c>
      <c r="M113" s="33">
        <v>341</v>
      </c>
      <c r="N113" s="38">
        <v>7.9</v>
      </c>
      <c r="O113" s="38">
        <v>3.8</v>
      </c>
      <c r="P113" s="38">
        <v>62.6</v>
      </c>
      <c r="Q113" s="38">
        <v>29.5</v>
      </c>
      <c r="R113" s="38">
        <v>5.8</v>
      </c>
      <c r="S113" s="38">
        <v>1.3</v>
      </c>
      <c r="T113" s="38">
        <v>0.8</v>
      </c>
      <c r="U113" s="34">
        <v>4.13</v>
      </c>
      <c r="V113" s="38">
        <v>11.7</v>
      </c>
      <c r="W113" s="38">
        <v>34.5</v>
      </c>
      <c r="X113" s="38">
        <v>83.5</v>
      </c>
      <c r="Y113" s="38">
        <v>28.4</v>
      </c>
      <c r="Z113" s="38">
        <v>34.1</v>
      </c>
      <c r="AA113" s="38">
        <v>13.7</v>
      </c>
      <c r="AB113" s="33">
        <v>151</v>
      </c>
      <c r="AC113" s="38">
        <v>8.1</v>
      </c>
      <c r="AD113" s="62">
        <f t="shared" si="7"/>
        <v>1039956101.9379001</v>
      </c>
    </row>
    <row r="114" spans="1:34" s="40" customFormat="1">
      <c r="A114" s="15">
        <v>4.33</v>
      </c>
      <c r="B114" s="32" t="s">
        <v>41</v>
      </c>
      <c r="C114" s="12">
        <v>5</v>
      </c>
      <c r="D114" s="12">
        <v>26</v>
      </c>
      <c r="E114" s="12">
        <v>31</v>
      </c>
      <c r="F114" s="12">
        <v>23</v>
      </c>
      <c r="G114" s="12">
        <v>6</v>
      </c>
      <c r="H114" s="12">
        <v>5</v>
      </c>
      <c r="I114" s="32">
        <v>5</v>
      </c>
      <c r="J114" s="15">
        <v>64.739999999999995</v>
      </c>
      <c r="K114" s="37">
        <v>1594504.92</v>
      </c>
      <c r="L114" s="37">
        <f t="shared" si="8"/>
        <v>6904206.3036000002</v>
      </c>
      <c r="M114" s="32">
        <v>484</v>
      </c>
      <c r="N114" s="14">
        <v>7.3</v>
      </c>
      <c r="O114" s="14">
        <v>5.2</v>
      </c>
      <c r="P114" s="14">
        <v>63.7</v>
      </c>
      <c r="Q114" s="14">
        <v>29.3</v>
      </c>
      <c r="R114" s="14">
        <v>4.5</v>
      </c>
      <c r="S114" s="14">
        <v>1.8</v>
      </c>
      <c r="T114" s="14">
        <v>0.7</v>
      </c>
      <c r="U114" s="15">
        <v>3.78</v>
      </c>
      <c r="V114" s="14">
        <v>11.6</v>
      </c>
      <c r="W114" s="14">
        <v>34.700000000000003</v>
      </c>
      <c r="X114" s="14">
        <v>91.8</v>
      </c>
      <c r="Y114" s="14">
        <v>30.7</v>
      </c>
      <c r="Z114" s="14">
        <v>33.4</v>
      </c>
      <c r="AA114" s="14">
        <v>12.9</v>
      </c>
      <c r="AB114" s="12">
        <v>232</v>
      </c>
      <c r="AC114" s="14">
        <v>7.5</v>
      </c>
      <c r="AD114" s="39">
        <f t="shared" si="7"/>
        <v>1601775862.4352</v>
      </c>
    </row>
    <row r="115" spans="1:34" s="40" customFormat="1">
      <c r="A115" s="34">
        <v>4.74</v>
      </c>
      <c r="B115" s="33" t="s">
        <v>130</v>
      </c>
      <c r="C115" s="33">
        <v>4</v>
      </c>
      <c r="D115" s="33">
        <v>31</v>
      </c>
      <c r="E115" s="33">
        <v>29</v>
      </c>
      <c r="F115" s="33">
        <v>12</v>
      </c>
      <c r="G115" s="33">
        <v>14</v>
      </c>
      <c r="H115" s="33">
        <v>5</v>
      </c>
      <c r="I115" s="33">
        <v>7</v>
      </c>
      <c r="J115" s="34">
        <v>62.97</v>
      </c>
      <c r="K115" s="36">
        <v>1457904.35</v>
      </c>
      <c r="L115" s="37">
        <f t="shared" si="8"/>
        <v>6910466.6190000009</v>
      </c>
      <c r="M115" s="33">
        <v>560</v>
      </c>
      <c r="N115" s="38">
        <v>6.6</v>
      </c>
      <c r="O115" s="38">
        <v>4.9000000000000004</v>
      </c>
      <c r="P115" s="38">
        <v>60.2</v>
      </c>
      <c r="Q115" s="38">
        <v>27.3</v>
      </c>
      <c r="R115" s="38">
        <v>7.9</v>
      </c>
      <c r="S115" s="38">
        <v>4.3</v>
      </c>
      <c r="T115" s="38">
        <v>0.3</v>
      </c>
      <c r="U115" s="34">
        <v>3.98</v>
      </c>
      <c r="V115" s="38">
        <v>11.9</v>
      </c>
      <c r="W115" s="38">
        <v>34.4</v>
      </c>
      <c r="X115" s="38">
        <v>86.2</v>
      </c>
      <c r="Y115" s="38">
        <v>29.8</v>
      </c>
      <c r="Z115" s="38">
        <v>34.5</v>
      </c>
      <c r="AA115" s="38">
        <v>13.3</v>
      </c>
      <c r="AB115" s="33">
        <v>242</v>
      </c>
      <c r="AC115" s="38">
        <v>7.3</v>
      </c>
      <c r="AD115" s="39">
        <f t="shared" si="7"/>
        <v>1672332921.7980001</v>
      </c>
    </row>
    <row r="116" spans="1:34" s="40" customFormat="1">
      <c r="A116" s="15">
        <v>4.01</v>
      </c>
      <c r="B116" s="32" t="s">
        <v>17</v>
      </c>
      <c r="C116" s="12">
        <v>15</v>
      </c>
      <c r="D116" s="12">
        <v>29</v>
      </c>
      <c r="E116" s="12">
        <v>23</v>
      </c>
      <c r="F116" s="12">
        <v>14</v>
      </c>
      <c r="G116" s="12">
        <v>4</v>
      </c>
      <c r="H116" s="12">
        <v>8</v>
      </c>
      <c r="I116" s="15">
        <v>7</v>
      </c>
      <c r="J116" s="15">
        <v>65.430000000000007</v>
      </c>
      <c r="K116" s="41">
        <v>1726444.32</v>
      </c>
      <c r="L116" s="37">
        <f t="shared" si="8"/>
        <v>6923041.7231999999</v>
      </c>
      <c r="M116" s="12">
        <v>409</v>
      </c>
      <c r="N116" s="14">
        <v>7.3</v>
      </c>
      <c r="O116" s="14"/>
      <c r="P116" s="14"/>
      <c r="Q116" s="14"/>
      <c r="R116" s="14"/>
      <c r="S116" s="14"/>
      <c r="T116" s="14"/>
      <c r="U116" s="15"/>
      <c r="V116" s="14"/>
      <c r="W116" s="14"/>
      <c r="X116" s="14"/>
      <c r="Y116" s="14"/>
      <c r="Z116" s="14"/>
      <c r="AA116" s="14"/>
      <c r="AB116" s="12"/>
      <c r="AC116" s="14"/>
      <c r="AD116" s="39">
        <f t="shared" si="7"/>
        <v>0</v>
      </c>
      <c r="AE116" s="33"/>
    </row>
    <row r="117" spans="1:34" s="40" customFormat="1">
      <c r="A117" s="15">
        <v>4.22</v>
      </c>
      <c r="B117" s="32" t="s">
        <v>35</v>
      </c>
      <c r="C117" s="12">
        <v>11</v>
      </c>
      <c r="D117" s="12">
        <v>21</v>
      </c>
      <c r="E117" s="12">
        <v>24</v>
      </c>
      <c r="F117" s="12">
        <v>23</v>
      </c>
      <c r="G117" s="12">
        <v>13</v>
      </c>
      <c r="H117" s="12">
        <v>5</v>
      </c>
      <c r="I117" s="32">
        <v>4</v>
      </c>
      <c r="J117" s="15">
        <v>64.489999999999995</v>
      </c>
      <c r="K117" s="37">
        <v>1650496.83</v>
      </c>
      <c r="L117" s="37">
        <f t="shared" si="8"/>
        <v>6965096.6226000004</v>
      </c>
      <c r="M117" s="32">
        <v>253</v>
      </c>
      <c r="N117" s="14">
        <v>8.5</v>
      </c>
      <c r="O117" s="14">
        <v>4.5999999999999996</v>
      </c>
      <c r="P117" s="14">
        <v>58.7</v>
      </c>
      <c r="Q117" s="14">
        <v>28.9</v>
      </c>
      <c r="R117" s="14">
        <v>7</v>
      </c>
      <c r="S117" s="14">
        <v>5.3</v>
      </c>
      <c r="T117" s="14">
        <v>0.1</v>
      </c>
      <c r="U117" s="15">
        <v>3.34</v>
      </c>
      <c r="V117" s="14">
        <v>10.3</v>
      </c>
      <c r="W117" s="14">
        <v>31.4</v>
      </c>
      <c r="X117" s="14">
        <v>93.7</v>
      </c>
      <c r="Y117" s="14">
        <v>30.7</v>
      </c>
      <c r="Z117" s="14">
        <v>32.700000000000003</v>
      </c>
      <c r="AA117" s="14">
        <v>13.7</v>
      </c>
      <c r="AB117" s="12">
        <v>164</v>
      </c>
      <c r="AC117" s="14">
        <v>8.1999999999999993</v>
      </c>
      <c r="AD117" s="39">
        <f t="shared" si="7"/>
        <v>1142275846.1064</v>
      </c>
    </row>
    <row r="118" spans="1:34" s="40" customFormat="1">
      <c r="A118" s="34">
        <v>5.35</v>
      </c>
      <c r="B118" s="33" t="s">
        <v>33</v>
      </c>
      <c r="C118" s="35">
        <v>0</v>
      </c>
      <c r="D118" s="35">
        <v>21</v>
      </c>
      <c r="E118" s="35">
        <v>24</v>
      </c>
      <c r="F118" s="35">
        <v>24</v>
      </c>
      <c r="G118" s="35">
        <v>16</v>
      </c>
      <c r="H118" s="35">
        <v>8</v>
      </c>
      <c r="I118" s="33">
        <v>8</v>
      </c>
      <c r="J118" s="34">
        <v>62.15</v>
      </c>
      <c r="K118" s="36">
        <v>1311331.49</v>
      </c>
      <c r="L118" s="37">
        <f t="shared" si="8"/>
        <v>7015623.4714999991</v>
      </c>
      <c r="M118" s="33">
        <v>351</v>
      </c>
      <c r="N118" s="38">
        <v>6.6</v>
      </c>
      <c r="O118" s="38">
        <v>4.5999999999999996</v>
      </c>
      <c r="P118" s="38">
        <v>46.9</v>
      </c>
      <c r="Q118" s="38">
        <v>47.5</v>
      </c>
      <c r="R118" s="38">
        <v>3.6</v>
      </c>
      <c r="S118" s="38">
        <v>2</v>
      </c>
      <c r="T118" s="38">
        <v>0</v>
      </c>
      <c r="U118" s="34">
        <v>4.0999999999999996</v>
      </c>
      <c r="V118" s="38">
        <v>11.7</v>
      </c>
      <c r="W118" s="38">
        <v>36.9</v>
      </c>
      <c r="X118" s="38">
        <v>89.9</v>
      </c>
      <c r="Y118" s="38">
        <v>28.6</v>
      </c>
      <c r="Z118" s="38">
        <v>31.8</v>
      </c>
      <c r="AA118" s="38">
        <v>14.4</v>
      </c>
      <c r="AB118" s="35">
        <v>175</v>
      </c>
      <c r="AC118" s="38">
        <v>6.6</v>
      </c>
      <c r="AD118" s="39">
        <f t="shared" si="7"/>
        <v>1227734107.5124998</v>
      </c>
    </row>
    <row r="119" spans="1:34" s="40" customFormat="1">
      <c r="A119" s="34">
        <v>4.46</v>
      </c>
      <c r="B119" s="33" t="s">
        <v>17</v>
      </c>
      <c r="C119" s="33">
        <v>4</v>
      </c>
      <c r="D119" s="33">
        <v>37</v>
      </c>
      <c r="E119" s="33">
        <v>19</v>
      </c>
      <c r="F119" s="33">
        <v>12</v>
      </c>
      <c r="G119" s="33">
        <v>12</v>
      </c>
      <c r="H119" s="33">
        <v>9</v>
      </c>
      <c r="I119" s="33">
        <v>7</v>
      </c>
      <c r="J119" s="34">
        <v>59.58</v>
      </c>
      <c r="K119" s="36">
        <v>1573291.51</v>
      </c>
      <c r="L119" s="37">
        <f t="shared" si="8"/>
        <v>7016880.1345999995</v>
      </c>
      <c r="M119" s="33">
        <v>354</v>
      </c>
      <c r="N119" s="38">
        <v>8.8000000000000007</v>
      </c>
      <c r="O119" s="38">
        <v>4.8</v>
      </c>
      <c r="P119" s="38">
        <v>55.3</v>
      </c>
      <c r="Q119" s="38">
        <v>34.4</v>
      </c>
      <c r="R119" s="38">
        <v>6.9</v>
      </c>
      <c r="S119" s="38">
        <v>3.3</v>
      </c>
      <c r="T119" s="38">
        <v>0.1</v>
      </c>
      <c r="U119" s="34">
        <v>4.8600000000000003</v>
      </c>
      <c r="V119" s="38">
        <v>9.3000000000000007</v>
      </c>
      <c r="W119" s="38">
        <v>30.3</v>
      </c>
      <c r="X119" s="38">
        <v>62.2</v>
      </c>
      <c r="Y119" s="38">
        <v>19</v>
      </c>
      <c r="Z119" s="38">
        <v>30.6</v>
      </c>
      <c r="AA119" s="38">
        <v>18.100000000000001</v>
      </c>
      <c r="AB119" s="33">
        <v>203</v>
      </c>
      <c r="AC119" s="38">
        <v>7.7</v>
      </c>
      <c r="AD119" s="39">
        <f t="shared" si="7"/>
        <v>1424426667.3237998</v>
      </c>
    </row>
    <row r="120" spans="1:34">
      <c r="A120" s="34">
        <v>4.53</v>
      </c>
      <c r="B120" s="33" t="s">
        <v>121</v>
      </c>
      <c r="C120" s="33">
        <v>19</v>
      </c>
      <c r="D120" s="33">
        <v>20</v>
      </c>
      <c r="E120" s="33">
        <v>17</v>
      </c>
      <c r="F120" s="33">
        <v>18</v>
      </c>
      <c r="G120" s="33">
        <v>11</v>
      </c>
      <c r="H120" s="33">
        <v>8</v>
      </c>
      <c r="I120" s="33">
        <v>7</v>
      </c>
      <c r="J120" s="34">
        <v>66.510000000000005</v>
      </c>
      <c r="K120" s="36">
        <v>1556655.83</v>
      </c>
      <c r="L120" s="37">
        <f t="shared" si="8"/>
        <v>7051650.9099000003</v>
      </c>
      <c r="M120" s="33">
        <v>408</v>
      </c>
      <c r="N120" s="38">
        <v>8.9</v>
      </c>
      <c r="O120" s="38">
        <v>5.8</v>
      </c>
      <c r="P120" s="38">
        <v>45.4</v>
      </c>
      <c r="Q120" s="38">
        <v>43.8</v>
      </c>
      <c r="R120" s="38">
        <v>3.2</v>
      </c>
      <c r="S120" s="38">
        <v>7.4</v>
      </c>
      <c r="T120" s="38">
        <v>0.2</v>
      </c>
      <c r="U120" s="34">
        <v>3.64</v>
      </c>
      <c r="V120" s="38">
        <v>10.4</v>
      </c>
      <c r="W120" s="38">
        <v>32.5</v>
      </c>
      <c r="X120" s="38">
        <v>89.1</v>
      </c>
      <c r="Y120" s="38">
        <v>28.7</v>
      </c>
      <c r="Z120" s="38">
        <v>32.1</v>
      </c>
      <c r="AA120" s="38">
        <v>16.8</v>
      </c>
      <c r="AB120" s="33">
        <v>211</v>
      </c>
      <c r="AC120" s="38">
        <v>10.5</v>
      </c>
      <c r="AD120" s="39">
        <f t="shared" si="7"/>
        <v>1487898341.9889002</v>
      </c>
    </row>
    <row r="121" spans="1:34">
      <c r="A121" s="15">
        <v>5.31</v>
      </c>
      <c r="B121" s="32"/>
      <c r="C121" s="12"/>
      <c r="D121" s="12"/>
      <c r="E121" s="12"/>
      <c r="F121" s="12"/>
      <c r="G121" s="12"/>
      <c r="H121" s="12"/>
      <c r="I121" s="68"/>
      <c r="J121" s="15">
        <v>60.15</v>
      </c>
      <c r="K121" s="41">
        <v>1333078.33</v>
      </c>
      <c r="L121" s="37">
        <f t="shared" si="8"/>
        <v>7078645.9322999995</v>
      </c>
      <c r="M121" s="12"/>
      <c r="N121" s="14"/>
      <c r="O121" s="14"/>
      <c r="P121" s="14"/>
      <c r="Q121" s="14"/>
      <c r="R121" s="14"/>
      <c r="S121" s="14"/>
      <c r="T121" s="14"/>
      <c r="U121" s="15"/>
      <c r="V121" s="14"/>
      <c r="W121" s="14"/>
      <c r="X121" s="14"/>
      <c r="Y121" s="14"/>
      <c r="Z121" s="14"/>
      <c r="AA121" s="14"/>
      <c r="AB121" s="12"/>
      <c r="AC121" s="14"/>
      <c r="AD121" s="39">
        <f t="shared" si="7"/>
        <v>0</v>
      </c>
    </row>
    <row r="122" spans="1:34">
      <c r="A122" s="34">
        <v>4.84</v>
      </c>
      <c r="B122" s="33" t="s">
        <v>82</v>
      </c>
      <c r="C122" s="35">
        <v>6</v>
      </c>
      <c r="D122" s="35">
        <v>33</v>
      </c>
      <c r="E122" s="35">
        <v>23</v>
      </c>
      <c r="F122" s="35">
        <v>15</v>
      </c>
      <c r="G122" s="35">
        <v>10</v>
      </c>
      <c r="H122" s="35">
        <v>8</v>
      </c>
      <c r="I122" s="33">
        <v>6</v>
      </c>
      <c r="J122" s="34">
        <v>62.63</v>
      </c>
      <c r="K122" s="36">
        <v>1466268.43</v>
      </c>
      <c r="L122" s="37">
        <f t="shared" si="8"/>
        <v>7096739.2011999991</v>
      </c>
      <c r="M122" s="33">
        <v>624</v>
      </c>
      <c r="N122" s="38">
        <v>6</v>
      </c>
      <c r="O122" s="38" t="s">
        <v>83</v>
      </c>
      <c r="P122" s="38">
        <v>65.599999999999994</v>
      </c>
      <c r="Q122" s="38">
        <v>27.6</v>
      </c>
      <c r="R122" s="38">
        <v>5.9</v>
      </c>
      <c r="S122" s="38">
        <v>0.7</v>
      </c>
      <c r="T122" s="38">
        <v>0.2</v>
      </c>
      <c r="U122" s="34">
        <v>2.96</v>
      </c>
      <c r="V122" s="38">
        <v>11.2</v>
      </c>
      <c r="W122" s="38">
        <v>33.6</v>
      </c>
      <c r="X122" s="38">
        <v>113.3</v>
      </c>
      <c r="Y122" s="38">
        <v>37.9</v>
      </c>
      <c r="Z122" s="38">
        <v>33.4</v>
      </c>
      <c r="AA122" s="38">
        <v>12.5</v>
      </c>
      <c r="AB122" s="35">
        <v>101</v>
      </c>
      <c r="AC122" s="38">
        <v>6.1</v>
      </c>
      <c r="AD122" s="39">
        <f t="shared" si="7"/>
        <v>716770659.32119989</v>
      </c>
    </row>
    <row r="123" spans="1:34">
      <c r="A123" s="34">
        <v>3.97</v>
      </c>
      <c r="B123" s="33" t="s">
        <v>122</v>
      </c>
      <c r="C123" s="33">
        <v>19</v>
      </c>
      <c r="D123" s="33">
        <v>22</v>
      </c>
      <c r="E123" s="33">
        <v>21</v>
      </c>
      <c r="F123" s="33">
        <v>19</v>
      </c>
      <c r="G123" s="33">
        <v>7</v>
      </c>
      <c r="H123" s="33">
        <v>1</v>
      </c>
      <c r="I123" s="33">
        <v>9</v>
      </c>
      <c r="J123" s="34">
        <v>64.33</v>
      </c>
      <c r="K123" s="36">
        <v>1791206.87</v>
      </c>
      <c r="L123" s="37">
        <f t="shared" si="8"/>
        <v>7111091.2739000004</v>
      </c>
      <c r="M123" s="33">
        <v>382</v>
      </c>
      <c r="N123" s="38">
        <v>9</v>
      </c>
      <c r="O123" s="38">
        <v>5.5</v>
      </c>
      <c r="P123" s="38">
        <v>67.7</v>
      </c>
      <c r="Q123" s="38">
        <v>25</v>
      </c>
      <c r="R123" s="38">
        <v>4.2</v>
      </c>
      <c r="S123" s="38">
        <v>3.1</v>
      </c>
      <c r="T123" s="38">
        <v>0</v>
      </c>
      <c r="U123" s="34">
        <v>4.7699999999999996</v>
      </c>
      <c r="V123" s="38">
        <v>13.5</v>
      </c>
      <c r="W123" s="38">
        <v>40.1</v>
      </c>
      <c r="X123" s="38">
        <v>84</v>
      </c>
      <c r="Y123" s="38">
        <v>28.3</v>
      </c>
      <c r="Z123" s="38">
        <v>33.6</v>
      </c>
      <c r="AA123" s="38">
        <v>12.6</v>
      </c>
      <c r="AB123" s="33">
        <v>204</v>
      </c>
      <c r="AC123" s="38">
        <v>9.1999999999999993</v>
      </c>
      <c r="AD123" s="39">
        <f t="shared" si="7"/>
        <v>1450662619.8756001</v>
      </c>
    </row>
    <row r="124" spans="1:34" s="40" customFormat="1">
      <c r="A124" s="34">
        <v>4.67</v>
      </c>
      <c r="B124" s="33" t="s">
        <v>17</v>
      </c>
      <c r="C124" s="33">
        <v>7</v>
      </c>
      <c r="D124" s="33">
        <v>22</v>
      </c>
      <c r="E124" s="33">
        <v>30</v>
      </c>
      <c r="F124" s="33">
        <v>16</v>
      </c>
      <c r="G124" s="33">
        <v>14</v>
      </c>
      <c r="H124" s="33">
        <v>5</v>
      </c>
      <c r="I124" s="33">
        <v>6</v>
      </c>
      <c r="J124" s="34">
        <v>63.11</v>
      </c>
      <c r="K124" s="36">
        <v>1533365</v>
      </c>
      <c r="L124" s="37">
        <f t="shared" si="8"/>
        <v>7160814.5499999998</v>
      </c>
      <c r="M124" s="33">
        <v>297</v>
      </c>
      <c r="N124" s="38">
        <v>7.4</v>
      </c>
      <c r="O124" s="38">
        <v>4.0999999999999996</v>
      </c>
      <c r="P124" s="38">
        <v>34.700000000000003</v>
      </c>
      <c r="Q124" s="38">
        <v>49.9</v>
      </c>
      <c r="R124" s="38">
        <v>6.1</v>
      </c>
      <c r="S124" s="38">
        <v>7.2</v>
      </c>
      <c r="T124" s="38">
        <v>2.1</v>
      </c>
      <c r="U124" s="34">
        <v>3.87</v>
      </c>
      <c r="V124" s="38">
        <v>11.1</v>
      </c>
      <c r="W124" s="38">
        <v>33.299999999999997</v>
      </c>
      <c r="X124" s="38">
        <v>86</v>
      </c>
      <c r="Y124" s="38">
        <v>28.8</v>
      </c>
      <c r="Z124" s="38">
        <v>33.4</v>
      </c>
      <c r="AA124" s="38">
        <v>14.3</v>
      </c>
      <c r="AB124" s="33">
        <v>183</v>
      </c>
      <c r="AC124" s="38">
        <v>7.4</v>
      </c>
      <c r="AD124" s="39">
        <f t="shared" si="7"/>
        <v>1310429062.6499999</v>
      </c>
      <c r="AE124" s="32"/>
      <c r="AF124" s="43"/>
      <c r="AG124" s="43"/>
      <c r="AH124" s="43"/>
    </row>
    <row r="125" spans="1:34">
      <c r="A125" s="34">
        <v>4.67</v>
      </c>
      <c r="B125" s="33" t="s">
        <v>102</v>
      </c>
      <c r="C125" s="33">
        <v>0</v>
      </c>
      <c r="D125" s="33">
        <v>21</v>
      </c>
      <c r="E125" s="33">
        <v>31</v>
      </c>
      <c r="F125" s="33">
        <v>26</v>
      </c>
      <c r="G125" s="33">
        <v>14</v>
      </c>
      <c r="H125" s="33">
        <v>4</v>
      </c>
      <c r="I125" s="33">
        <v>4</v>
      </c>
      <c r="J125" s="34">
        <v>65.900000000000006</v>
      </c>
      <c r="K125" s="36">
        <v>1537608.82</v>
      </c>
      <c r="L125" s="37">
        <f t="shared" si="8"/>
        <v>7180633.1894000005</v>
      </c>
      <c r="M125" s="33">
        <v>402</v>
      </c>
      <c r="N125" s="38">
        <v>10</v>
      </c>
      <c r="O125" s="38">
        <v>4.8</v>
      </c>
      <c r="P125" s="38">
        <v>58.5</v>
      </c>
      <c r="Q125" s="38">
        <v>34.4</v>
      </c>
      <c r="R125" s="38">
        <v>6</v>
      </c>
      <c r="S125" s="38">
        <v>1.1000000000000001</v>
      </c>
      <c r="T125" s="38">
        <v>0</v>
      </c>
      <c r="U125" s="34">
        <v>4.13</v>
      </c>
      <c r="V125" s="38">
        <v>11.7</v>
      </c>
      <c r="W125" s="38">
        <v>34.799999999999997</v>
      </c>
      <c r="X125" s="38">
        <v>84.2</v>
      </c>
      <c r="Y125" s="38">
        <v>28.3</v>
      </c>
      <c r="Z125" s="38">
        <v>33.6</v>
      </c>
      <c r="AA125" s="38">
        <v>14.6</v>
      </c>
      <c r="AB125" s="33">
        <v>185</v>
      </c>
      <c r="AC125" s="38">
        <v>9.6999999999999993</v>
      </c>
      <c r="AD125" s="39">
        <f t="shared" si="7"/>
        <v>1328417140.039</v>
      </c>
    </row>
    <row r="126" spans="1:34">
      <c r="A126" s="15">
        <v>4.82</v>
      </c>
      <c r="B126" s="32" t="s">
        <v>45</v>
      </c>
      <c r="C126" s="12">
        <v>11</v>
      </c>
      <c r="D126" s="12">
        <v>21</v>
      </c>
      <c r="E126" s="12">
        <v>22</v>
      </c>
      <c r="F126" s="12">
        <v>21</v>
      </c>
      <c r="G126" s="12">
        <v>10</v>
      </c>
      <c r="H126" s="12">
        <v>6</v>
      </c>
      <c r="I126" s="15"/>
      <c r="J126" s="15">
        <v>60.46</v>
      </c>
      <c r="K126" s="41">
        <v>1491576.17</v>
      </c>
      <c r="L126" s="37">
        <f t="shared" si="8"/>
        <v>7189397.1393999998</v>
      </c>
      <c r="M126" s="12">
        <v>393</v>
      </c>
      <c r="N126" s="14"/>
      <c r="O126" s="14"/>
      <c r="P126" s="14"/>
      <c r="Q126" s="14"/>
      <c r="R126" s="14"/>
      <c r="S126" s="14"/>
      <c r="T126" s="14"/>
      <c r="U126" s="15"/>
      <c r="V126" s="14"/>
      <c r="W126" s="14"/>
      <c r="X126" s="14"/>
      <c r="Y126" s="14"/>
      <c r="Z126" s="14"/>
      <c r="AA126" s="14"/>
      <c r="AB126" s="12"/>
      <c r="AC126" s="14"/>
      <c r="AD126" s="39">
        <f t="shared" si="7"/>
        <v>0</v>
      </c>
    </row>
    <row r="127" spans="1:34" s="40" customFormat="1">
      <c r="A127" s="34">
        <v>3.89</v>
      </c>
      <c r="B127" s="33" t="s">
        <v>124</v>
      </c>
      <c r="C127" s="33">
        <v>6</v>
      </c>
      <c r="D127" s="33">
        <v>33</v>
      </c>
      <c r="E127" s="33">
        <v>28</v>
      </c>
      <c r="F127" s="33">
        <v>16</v>
      </c>
      <c r="G127" s="33">
        <v>8</v>
      </c>
      <c r="H127" s="33">
        <v>6</v>
      </c>
      <c r="I127" s="33">
        <v>3</v>
      </c>
      <c r="J127" s="34">
        <v>64.02</v>
      </c>
      <c r="K127" s="36">
        <v>1854275.29</v>
      </c>
      <c r="L127" s="37">
        <f t="shared" si="8"/>
        <v>7213130.8781000003</v>
      </c>
      <c r="M127" s="33">
        <v>282</v>
      </c>
      <c r="N127" s="38">
        <v>7.2</v>
      </c>
      <c r="O127" s="38">
        <v>3</v>
      </c>
      <c r="P127" s="38">
        <v>57.7</v>
      </c>
      <c r="Q127" s="38">
        <v>28.5</v>
      </c>
      <c r="R127" s="38">
        <v>11.2</v>
      </c>
      <c r="S127" s="38">
        <v>2.5</v>
      </c>
      <c r="T127" s="38">
        <v>0.1</v>
      </c>
      <c r="U127" s="34">
        <v>2.96</v>
      </c>
      <c r="V127" s="38">
        <v>9.1999999999999993</v>
      </c>
      <c r="W127" s="38">
        <v>26.4</v>
      </c>
      <c r="X127" s="38">
        <v>89.2</v>
      </c>
      <c r="Y127" s="38">
        <v>31</v>
      </c>
      <c r="Z127" s="38">
        <v>34.700000000000003</v>
      </c>
      <c r="AA127" s="38">
        <v>12.9</v>
      </c>
      <c r="AB127" s="33">
        <v>197</v>
      </c>
      <c r="AC127" s="38">
        <v>7.3</v>
      </c>
      <c r="AD127" s="39">
        <f t="shared" si="7"/>
        <v>1420986782.9857001</v>
      </c>
    </row>
    <row r="128" spans="1:34">
      <c r="A128" s="34">
        <v>4.3</v>
      </c>
      <c r="B128" s="33" t="s">
        <v>102</v>
      </c>
      <c r="C128" s="33">
        <v>7</v>
      </c>
      <c r="D128" s="33">
        <v>25</v>
      </c>
      <c r="E128" s="33">
        <v>30</v>
      </c>
      <c r="F128" s="33">
        <v>15</v>
      </c>
      <c r="G128" s="33">
        <v>13</v>
      </c>
      <c r="H128" s="33">
        <v>4</v>
      </c>
      <c r="I128" s="33">
        <v>6</v>
      </c>
      <c r="J128" s="34">
        <v>67.819999999999993</v>
      </c>
      <c r="K128" s="36">
        <v>1690051.2</v>
      </c>
      <c r="L128" s="37">
        <f t="shared" si="8"/>
        <v>7267220.1599999992</v>
      </c>
      <c r="M128" s="33">
        <v>353</v>
      </c>
      <c r="N128" s="38">
        <v>7</v>
      </c>
      <c r="O128" s="38">
        <v>6.6</v>
      </c>
      <c r="P128" s="38">
        <v>67.3</v>
      </c>
      <c r="Q128" s="38">
        <v>23.7</v>
      </c>
      <c r="R128" s="38">
        <v>5.0999999999999996</v>
      </c>
      <c r="S128" s="38">
        <v>2.1</v>
      </c>
      <c r="T128" s="38">
        <v>1.8</v>
      </c>
      <c r="U128" s="34">
        <v>3.82</v>
      </c>
      <c r="V128" s="38">
        <v>11.4</v>
      </c>
      <c r="W128" s="38">
        <v>34.299999999999997</v>
      </c>
      <c r="X128" s="38">
        <v>89.7</v>
      </c>
      <c r="Y128" s="38">
        <v>29.9</v>
      </c>
      <c r="Z128" s="38">
        <v>33.299999999999997</v>
      </c>
      <c r="AA128" s="38">
        <v>13.1</v>
      </c>
      <c r="AB128" s="33">
        <v>196</v>
      </c>
      <c r="AC128" s="38">
        <v>7.5</v>
      </c>
      <c r="AD128" s="39">
        <f t="shared" si="7"/>
        <v>1424375151.3599999</v>
      </c>
    </row>
    <row r="129" spans="1:34" s="40" customFormat="1">
      <c r="A129" s="34">
        <v>4.29</v>
      </c>
      <c r="B129" s="33" t="s">
        <v>121</v>
      </c>
      <c r="C129" s="33">
        <v>9</v>
      </c>
      <c r="D129" s="33">
        <v>27</v>
      </c>
      <c r="E129" s="33">
        <v>19</v>
      </c>
      <c r="F129" s="33">
        <v>21</v>
      </c>
      <c r="G129" s="33">
        <v>17</v>
      </c>
      <c r="H129" s="33">
        <v>4</v>
      </c>
      <c r="I129" s="33">
        <v>3</v>
      </c>
      <c r="J129" s="34">
        <v>67.83</v>
      </c>
      <c r="K129" s="36">
        <v>1695848.96</v>
      </c>
      <c r="L129" s="37">
        <f t="shared" si="8"/>
        <v>7275192.0384</v>
      </c>
      <c r="M129" s="33">
        <v>372</v>
      </c>
      <c r="N129" s="38">
        <v>9.3000000000000007</v>
      </c>
      <c r="O129" s="38">
        <v>6.5</v>
      </c>
      <c r="P129" s="38">
        <v>34</v>
      </c>
      <c r="Q129" s="38">
        <v>33</v>
      </c>
      <c r="R129" s="38">
        <v>4.7</v>
      </c>
      <c r="S129" s="38">
        <v>27</v>
      </c>
      <c r="T129" s="38">
        <v>1.3</v>
      </c>
      <c r="U129" s="34">
        <v>3.27</v>
      </c>
      <c r="V129" s="38">
        <v>9.6</v>
      </c>
      <c r="W129" s="38">
        <v>29.6</v>
      </c>
      <c r="X129" s="38">
        <v>90.3</v>
      </c>
      <c r="Y129" s="38">
        <v>29.3</v>
      </c>
      <c r="Z129" s="38">
        <v>32.4</v>
      </c>
      <c r="AA129" s="38">
        <v>14.9</v>
      </c>
      <c r="AB129" s="33">
        <v>213</v>
      </c>
      <c r="AC129" s="38">
        <v>9.1</v>
      </c>
      <c r="AD129" s="39">
        <f t="shared" si="7"/>
        <v>1549615904.1791999</v>
      </c>
      <c r="AE129" s="32"/>
      <c r="AF129" s="43"/>
      <c r="AG129" s="43"/>
      <c r="AH129" s="43"/>
    </row>
    <row r="130" spans="1:34" s="40" customFormat="1">
      <c r="A130" s="15">
        <v>4.6900000000000004</v>
      </c>
      <c r="B130" s="32" t="s">
        <v>121</v>
      </c>
      <c r="C130" s="12">
        <v>14</v>
      </c>
      <c r="D130" s="12">
        <v>14</v>
      </c>
      <c r="E130" s="12">
        <v>33</v>
      </c>
      <c r="F130" s="12">
        <v>12</v>
      </c>
      <c r="G130" s="12">
        <v>12</v>
      </c>
      <c r="H130" s="12">
        <v>5</v>
      </c>
      <c r="I130" s="15">
        <v>10</v>
      </c>
      <c r="J130" s="15">
        <v>61.73</v>
      </c>
      <c r="K130" s="41">
        <v>1552000.07</v>
      </c>
      <c r="L130" s="37">
        <f t="shared" si="8"/>
        <v>7278880.3283000011</v>
      </c>
      <c r="M130" s="12">
        <v>268</v>
      </c>
      <c r="N130" s="14">
        <v>6.5</v>
      </c>
      <c r="O130" s="14"/>
      <c r="P130" s="14"/>
      <c r="Q130" s="14"/>
      <c r="R130" s="14"/>
      <c r="S130" s="14"/>
      <c r="T130" s="14"/>
      <c r="U130" s="15"/>
      <c r="V130" s="14"/>
      <c r="W130" s="14"/>
      <c r="X130" s="14"/>
      <c r="Y130" s="14"/>
      <c r="Z130" s="14"/>
      <c r="AA130" s="14"/>
      <c r="AB130" s="12"/>
      <c r="AC130" s="14"/>
      <c r="AD130" s="39">
        <f t="shared" si="7"/>
        <v>0</v>
      </c>
    </row>
    <row r="131" spans="1:34">
      <c r="A131" s="34">
        <v>5.05</v>
      </c>
      <c r="B131" s="33" t="s">
        <v>31</v>
      </c>
      <c r="C131" s="33">
        <v>4</v>
      </c>
      <c r="D131" s="33">
        <v>30</v>
      </c>
      <c r="E131" s="33">
        <v>30</v>
      </c>
      <c r="F131" s="33">
        <v>22</v>
      </c>
      <c r="G131" s="33">
        <v>7</v>
      </c>
      <c r="H131" s="33">
        <v>3</v>
      </c>
      <c r="I131" s="33">
        <v>4</v>
      </c>
      <c r="J131" s="34">
        <v>58.09</v>
      </c>
      <c r="K131" s="36">
        <v>1448969.54</v>
      </c>
      <c r="L131" s="37">
        <f t="shared" si="8"/>
        <v>7317296.1770000001</v>
      </c>
      <c r="M131" s="33">
        <v>210</v>
      </c>
      <c r="N131" s="38">
        <v>6.6</v>
      </c>
      <c r="O131" s="38">
        <v>4.2</v>
      </c>
      <c r="P131" s="38">
        <v>64</v>
      </c>
      <c r="Q131" s="38">
        <v>25.1</v>
      </c>
      <c r="R131" s="38">
        <v>8.1999999999999993</v>
      </c>
      <c r="S131" s="38">
        <v>2.7</v>
      </c>
      <c r="T131" s="38">
        <v>0</v>
      </c>
      <c r="U131" s="34">
        <v>2.88</v>
      </c>
      <c r="V131" s="38">
        <v>8.6</v>
      </c>
      <c r="W131" s="38">
        <v>26</v>
      </c>
      <c r="X131" s="38">
        <v>90.3</v>
      </c>
      <c r="Y131" s="38">
        <v>29.8</v>
      </c>
      <c r="Z131" s="38">
        <v>33</v>
      </c>
      <c r="AA131" s="38">
        <v>13.8</v>
      </c>
      <c r="AB131" s="33">
        <v>146</v>
      </c>
      <c r="AC131" s="38">
        <v>6.8</v>
      </c>
      <c r="AD131" s="39">
        <f t="shared" ref="AD131:AD166" si="9">(L131*AB131)</f>
        <v>1068325241.842</v>
      </c>
    </row>
    <row r="132" spans="1:34" s="40" customFormat="1">
      <c r="A132" s="34">
        <v>3.95</v>
      </c>
      <c r="B132" s="33" t="s">
        <v>124</v>
      </c>
      <c r="C132" s="33">
        <v>9</v>
      </c>
      <c r="D132" s="33">
        <v>20</v>
      </c>
      <c r="E132" s="33">
        <v>28</v>
      </c>
      <c r="F132" s="33">
        <v>19</v>
      </c>
      <c r="G132" s="33">
        <v>7</v>
      </c>
      <c r="H132" s="33">
        <v>3</v>
      </c>
      <c r="I132" s="33">
        <v>6</v>
      </c>
      <c r="J132" s="34">
        <v>69.7</v>
      </c>
      <c r="K132" s="36">
        <v>1856383.05</v>
      </c>
      <c r="L132" s="37">
        <f t="shared" si="8"/>
        <v>7332713.0475000003</v>
      </c>
      <c r="M132" s="33">
        <v>436</v>
      </c>
      <c r="N132" s="38">
        <v>7.6</v>
      </c>
      <c r="O132" s="38">
        <v>4.2</v>
      </c>
      <c r="P132" s="38">
        <v>52.2</v>
      </c>
      <c r="Q132" s="38">
        <v>39.700000000000003</v>
      </c>
      <c r="R132" s="38">
        <v>4.7</v>
      </c>
      <c r="S132" s="38">
        <v>3.1</v>
      </c>
      <c r="T132" s="38">
        <v>0.3</v>
      </c>
      <c r="U132" s="34">
        <v>4.1500000000000004</v>
      </c>
      <c r="V132" s="38">
        <v>11.4</v>
      </c>
      <c r="W132" s="38">
        <v>34</v>
      </c>
      <c r="X132" s="38">
        <v>81.8</v>
      </c>
      <c r="Y132" s="38">
        <v>27.5</v>
      </c>
      <c r="Z132" s="38">
        <v>33.6</v>
      </c>
      <c r="AA132" s="38">
        <v>12.9</v>
      </c>
      <c r="AB132" s="33">
        <v>202</v>
      </c>
      <c r="AC132" s="38">
        <v>7.3</v>
      </c>
      <c r="AD132" s="39">
        <f t="shared" si="9"/>
        <v>1481208035.595</v>
      </c>
    </row>
    <row r="133" spans="1:34" s="40" customFormat="1">
      <c r="A133" s="34">
        <v>3.87</v>
      </c>
      <c r="B133" s="33" t="s">
        <v>90</v>
      </c>
      <c r="C133" s="33">
        <v>6</v>
      </c>
      <c r="D133" s="33">
        <v>34</v>
      </c>
      <c r="E133" s="33">
        <v>28</v>
      </c>
      <c r="F133" s="33">
        <v>13</v>
      </c>
      <c r="G133" s="33">
        <v>10</v>
      </c>
      <c r="H133" s="33">
        <v>6</v>
      </c>
      <c r="I133" s="33">
        <v>3</v>
      </c>
      <c r="J133" s="34">
        <v>70.61</v>
      </c>
      <c r="K133" s="36">
        <v>1901166.14</v>
      </c>
      <c r="L133" s="37">
        <f t="shared" si="8"/>
        <v>7357512.9617999997</v>
      </c>
      <c r="M133" s="33">
        <v>156</v>
      </c>
      <c r="N133" s="38">
        <v>6.2</v>
      </c>
      <c r="O133" s="38">
        <v>4.2</v>
      </c>
      <c r="P133" s="38">
        <v>55.6</v>
      </c>
      <c r="Q133" s="38">
        <v>29.6</v>
      </c>
      <c r="R133" s="38">
        <v>11.2</v>
      </c>
      <c r="S133" s="38">
        <v>3.1</v>
      </c>
      <c r="T133" s="38">
        <v>0.5</v>
      </c>
      <c r="U133" s="34">
        <v>4.1900000000000004</v>
      </c>
      <c r="V133" s="38">
        <v>11.7</v>
      </c>
      <c r="W133" s="38">
        <v>33.299999999999997</v>
      </c>
      <c r="X133" s="38">
        <v>79.3</v>
      </c>
      <c r="Y133" s="38">
        <v>27.8</v>
      </c>
      <c r="Z133" s="38">
        <v>35.1</v>
      </c>
      <c r="AA133" s="38">
        <v>12.9</v>
      </c>
      <c r="AB133" s="33">
        <v>96</v>
      </c>
      <c r="AC133" s="38">
        <v>6.3</v>
      </c>
      <c r="AD133" s="39">
        <f t="shared" si="9"/>
        <v>706321244.33279991</v>
      </c>
    </row>
    <row r="134" spans="1:34" s="40" customFormat="1">
      <c r="A134" s="34">
        <v>4.0999999999999996</v>
      </c>
      <c r="B134" s="33" t="s">
        <v>31</v>
      </c>
      <c r="C134" s="33">
        <v>9</v>
      </c>
      <c r="D134" s="33">
        <v>30</v>
      </c>
      <c r="E134" s="33">
        <v>28</v>
      </c>
      <c r="F134" s="33">
        <v>11</v>
      </c>
      <c r="G134" s="33">
        <v>10</v>
      </c>
      <c r="H134" s="33">
        <v>4</v>
      </c>
      <c r="I134" s="33">
        <v>8</v>
      </c>
      <c r="J134" s="34">
        <v>69.81</v>
      </c>
      <c r="K134" s="33">
        <v>1802566.78</v>
      </c>
      <c r="L134" s="34">
        <f t="shared" si="8"/>
        <v>7390523.7979999995</v>
      </c>
      <c r="M134" s="33">
        <v>673</v>
      </c>
      <c r="N134" s="38">
        <v>7.1</v>
      </c>
      <c r="O134" s="38">
        <v>6.6</v>
      </c>
      <c r="P134" s="38">
        <v>59.5</v>
      </c>
      <c r="Q134" s="38">
        <v>31.3</v>
      </c>
      <c r="R134" s="38">
        <v>5.8</v>
      </c>
      <c r="S134" s="38">
        <v>3</v>
      </c>
      <c r="T134" s="38">
        <v>0.4</v>
      </c>
      <c r="U134" s="34">
        <v>4.21</v>
      </c>
      <c r="V134" s="38">
        <v>12.1</v>
      </c>
      <c r="W134" s="38">
        <v>36.200000000000003</v>
      </c>
      <c r="X134" s="38">
        <v>85.7</v>
      </c>
      <c r="Y134" s="38">
        <v>28.7</v>
      </c>
      <c r="Z134" s="38">
        <v>33.5</v>
      </c>
      <c r="AA134" s="38">
        <v>12.4</v>
      </c>
      <c r="AB134" s="33">
        <v>328</v>
      </c>
      <c r="AC134" s="38">
        <v>7.4</v>
      </c>
      <c r="AD134" s="62">
        <f t="shared" si="9"/>
        <v>2424091805.744</v>
      </c>
    </row>
    <row r="135" spans="1:34">
      <c r="A135" s="15">
        <v>5.62</v>
      </c>
      <c r="B135" s="32"/>
      <c r="C135" s="12"/>
      <c r="D135" s="12"/>
      <c r="E135" s="12"/>
      <c r="F135" s="12"/>
      <c r="G135" s="12"/>
      <c r="H135" s="12"/>
      <c r="I135" s="68"/>
      <c r="J135" s="15">
        <v>57.92</v>
      </c>
      <c r="K135" s="41">
        <v>1320486.28</v>
      </c>
      <c r="L135" s="37">
        <f t="shared" si="8"/>
        <v>7421132.8936000001</v>
      </c>
      <c r="M135" s="12"/>
      <c r="N135" s="14"/>
      <c r="O135" s="14"/>
      <c r="P135" s="14"/>
      <c r="Q135" s="14"/>
      <c r="R135" s="14"/>
      <c r="S135" s="14"/>
      <c r="T135" s="14"/>
      <c r="U135" s="15"/>
      <c r="V135" s="14"/>
      <c r="W135" s="14"/>
      <c r="X135" s="14"/>
      <c r="Y135" s="14"/>
      <c r="Z135" s="14"/>
      <c r="AA135" s="14"/>
      <c r="AB135" s="12"/>
      <c r="AC135" s="14"/>
      <c r="AD135" s="39">
        <f t="shared" si="9"/>
        <v>0</v>
      </c>
    </row>
    <row r="136" spans="1:34">
      <c r="A136" s="34">
        <v>5.04</v>
      </c>
      <c r="B136" s="33" t="s">
        <v>63</v>
      </c>
      <c r="C136" s="33">
        <v>13</v>
      </c>
      <c r="D136" s="33">
        <v>19</v>
      </c>
      <c r="E136" s="33">
        <v>27</v>
      </c>
      <c r="F136" s="33">
        <v>14</v>
      </c>
      <c r="G136" s="33">
        <v>11</v>
      </c>
      <c r="H136" s="33">
        <v>7</v>
      </c>
      <c r="I136" s="33">
        <v>9</v>
      </c>
      <c r="J136" s="34">
        <v>63.91</v>
      </c>
      <c r="K136" s="36">
        <v>1472501.24</v>
      </c>
      <c r="L136" s="37">
        <f t="shared" si="8"/>
        <v>7421406.2495999997</v>
      </c>
      <c r="M136" s="33">
        <v>456</v>
      </c>
      <c r="N136" s="38">
        <v>7.6</v>
      </c>
      <c r="O136" s="38">
        <v>7.3</v>
      </c>
      <c r="P136" s="38">
        <v>67</v>
      </c>
      <c r="Q136" s="38">
        <v>22.4</v>
      </c>
      <c r="R136" s="38">
        <v>6.6</v>
      </c>
      <c r="S136" s="38">
        <v>1.8</v>
      </c>
      <c r="T136" s="38">
        <v>2.2000000000000002</v>
      </c>
      <c r="U136" s="34">
        <v>3.75</v>
      </c>
      <c r="V136" s="38">
        <v>9.1</v>
      </c>
      <c r="W136" s="38">
        <v>28.4</v>
      </c>
      <c r="X136" s="38">
        <v>75.7</v>
      </c>
      <c r="Y136" s="38">
        <v>24.4</v>
      </c>
      <c r="Z136" s="38">
        <v>32.200000000000003</v>
      </c>
      <c r="AA136" s="38">
        <v>14.7</v>
      </c>
      <c r="AB136" s="33">
        <v>267</v>
      </c>
      <c r="AC136" s="38">
        <v>7.6</v>
      </c>
      <c r="AD136" s="39">
        <f t="shared" si="9"/>
        <v>1981515468.6431999</v>
      </c>
    </row>
    <row r="137" spans="1:34" s="40" customFormat="1">
      <c r="A137" s="34">
        <v>4.25</v>
      </c>
      <c r="B137" s="33" t="s">
        <v>52</v>
      </c>
      <c r="C137" s="33">
        <v>18</v>
      </c>
      <c r="D137" s="33">
        <v>25</v>
      </c>
      <c r="E137" s="33">
        <v>23</v>
      </c>
      <c r="F137" s="33">
        <v>14</v>
      </c>
      <c r="G137" s="33">
        <v>8</v>
      </c>
      <c r="H137" s="33">
        <v>6</v>
      </c>
      <c r="I137" s="33">
        <v>7</v>
      </c>
      <c r="J137" s="34">
        <v>64.489999999999995</v>
      </c>
      <c r="K137" s="36">
        <v>1750306</v>
      </c>
      <c r="L137" s="37">
        <f t="shared" si="8"/>
        <v>7438800.5</v>
      </c>
      <c r="M137" s="33">
        <v>279</v>
      </c>
      <c r="N137" s="38">
        <v>8.4</v>
      </c>
      <c r="O137" s="38">
        <v>4.7</v>
      </c>
      <c r="P137" s="38">
        <v>66.099999999999994</v>
      </c>
      <c r="Q137" s="38">
        <v>24.3</v>
      </c>
      <c r="R137" s="38">
        <v>6.9</v>
      </c>
      <c r="S137" s="38">
        <v>2.4</v>
      </c>
      <c r="T137" s="38">
        <v>0.3</v>
      </c>
      <c r="U137" s="34">
        <v>3.28</v>
      </c>
      <c r="V137" s="38">
        <v>11.1</v>
      </c>
      <c r="W137" s="38">
        <v>32.9</v>
      </c>
      <c r="X137" s="38">
        <v>100.2</v>
      </c>
      <c r="Y137" s="38">
        <v>33.799999999999997</v>
      </c>
      <c r="Z137" s="38">
        <v>33.700000000000003</v>
      </c>
      <c r="AA137" s="38">
        <v>13</v>
      </c>
      <c r="AB137" s="33">
        <v>137</v>
      </c>
      <c r="AC137" s="38">
        <v>8.1</v>
      </c>
      <c r="AD137" s="39">
        <f t="shared" si="9"/>
        <v>1019115668.5</v>
      </c>
      <c r="AE137" s="33"/>
    </row>
    <row r="138" spans="1:34">
      <c r="A138" s="34">
        <v>4.2300000000000004</v>
      </c>
      <c r="B138" s="33" t="s">
        <v>35</v>
      </c>
      <c r="C138" s="33">
        <v>3</v>
      </c>
      <c r="D138" s="33">
        <v>22</v>
      </c>
      <c r="E138" s="33">
        <v>29</v>
      </c>
      <c r="F138" s="33">
        <v>29</v>
      </c>
      <c r="G138" s="33">
        <v>13</v>
      </c>
      <c r="H138" s="33">
        <v>2</v>
      </c>
      <c r="I138" s="33">
        <v>2</v>
      </c>
      <c r="J138" s="34">
        <v>69.3</v>
      </c>
      <c r="K138" s="36">
        <v>1761967.74</v>
      </c>
      <c r="L138" s="37">
        <f t="shared" si="8"/>
        <v>7453123.5402000006</v>
      </c>
      <c r="M138" s="33">
        <v>388</v>
      </c>
      <c r="N138" s="38">
        <v>7.5</v>
      </c>
      <c r="O138" s="38">
        <v>6.4</v>
      </c>
      <c r="P138" s="38">
        <v>66.7</v>
      </c>
      <c r="Q138" s="38">
        <v>20.6</v>
      </c>
      <c r="R138" s="38">
        <v>7.3</v>
      </c>
      <c r="S138" s="38">
        <v>4.9000000000000004</v>
      </c>
      <c r="T138" s="38">
        <v>0.5</v>
      </c>
      <c r="U138" s="34">
        <v>3.29</v>
      </c>
      <c r="V138" s="38">
        <v>11</v>
      </c>
      <c r="W138" s="38">
        <v>31.9</v>
      </c>
      <c r="X138" s="38">
        <v>96.8</v>
      </c>
      <c r="Y138" s="38">
        <v>33.4</v>
      </c>
      <c r="Z138" s="38">
        <v>34.5</v>
      </c>
      <c r="AA138" s="38">
        <v>12.1</v>
      </c>
      <c r="AB138" s="33">
        <v>176</v>
      </c>
      <c r="AC138" s="38">
        <v>7.5</v>
      </c>
      <c r="AD138" s="39">
        <f t="shared" si="9"/>
        <v>1311749743.0752001</v>
      </c>
    </row>
    <row r="139" spans="1:34" s="40" customFormat="1">
      <c r="A139" s="34">
        <v>4.04</v>
      </c>
      <c r="B139" s="33" t="s">
        <v>122</v>
      </c>
      <c r="C139" s="33">
        <v>6</v>
      </c>
      <c r="D139" s="33">
        <v>31</v>
      </c>
      <c r="E139" s="33">
        <v>27</v>
      </c>
      <c r="F139" s="33">
        <v>24</v>
      </c>
      <c r="G139" s="33">
        <v>8</v>
      </c>
      <c r="H139" s="33">
        <v>4</v>
      </c>
      <c r="I139" s="33">
        <v>2</v>
      </c>
      <c r="J139" s="34">
        <v>72.150000000000006</v>
      </c>
      <c r="K139" s="36">
        <v>1848297.99</v>
      </c>
      <c r="L139" s="37">
        <f t="shared" si="8"/>
        <v>7467123.8795999996</v>
      </c>
      <c r="M139" s="33">
        <v>282</v>
      </c>
      <c r="N139" s="38">
        <v>9.3000000000000007</v>
      </c>
      <c r="O139" s="38">
        <v>3.7</v>
      </c>
      <c r="P139" s="38">
        <v>54.8</v>
      </c>
      <c r="Q139" s="38">
        <v>35.200000000000003</v>
      </c>
      <c r="R139" s="38">
        <v>6.2</v>
      </c>
      <c r="S139" s="38">
        <v>3.8</v>
      </c>
      <c r="T139" s="38">
        <v>0</v>
      </c>
      <c r="U139" s="34">
        <v>3.41</v>
      </c>
      <c r="V139" s="38">
        <v>10.7</v>
      </c>
      <c r="W139" s="38">
        <v>31.3</v>
      </c>
      <c r="X139" s="38">
        <v>92</v>
      </c>
      <c r="Y139" s="38">
        <v>31.5</v>
      </c>
      <c r="Z139" s="38">
        <v>34.299999999999997</v>
      </c>
      <c r="AA139" s="38">
        <v>12.3</v>
      </c>
      <c r="AB139" s="33">
        <v>134</v>
      </c>
      <c r="AC139" s="38">
        <v>9.1</v>
      </c>
      <c r="AD139" s="39">
        <f t="shared" si="9"/>
        <v>1000594599.8664</v>
      </c>
      <c r="AE139" s="33"/>
    </row>
    <row r="140" spans="1:34" s="40" customFormat="1">
      <c r="A140" s="34">
        <v>4.29</v>
      </c>
      <c r="B140" s="33" t="s">
        <v>0</v>
      </c>
      <c r="C140" s="35">
        <v>9</v>
      </c>
      <c r="D140" s="35">
        <v>29</v>
      </c>
      <c r="E140" s="35">
        <v>25</v>
      </c>
      <c r="F140" s="35">
        <v>17</v>
      </c>
      <c r="G140" s="35">
        <v>7</v>
      </c>
      <c r="H140" s="35">
        <v>7</v>
      </c>
      <c r="I140" s="33">
        <v>7</v>
      </c>
      <c r="J140" s="34">
        <v>62.75</v>
      </c>
      <c r="K140" s="36">
        <v>1748113.78</v>
      </c>
      <c r="L140" s="37">
        <f t="shared" si="8"/>
        <v>7499408.1162</v>
      </c>
      <c r="M140" s="33">
        <v>481</v>
      </c>
      <c r="N140" s="38">
        <v>7.9</v>
      </c>
      <c r="O140" s="38">
        <v>9.1999999999999993</v>
      </c>
      <c r="P140" s="38">
        <v>67.2</v>
      </c>
      <c r="Q140" s="38">
        <v>26.4</v>
      </c>
      <c r="R140" s="38">
        <v>2.7</v>
      </c>
      <c r="S140" s="38">
        <v>1.6</v>
      </c>
      <c r="T140" s="38">
        <v>2.1</v>
      </c>
      <c r="U140" s="34">
        <v>4.4000000000000004</v>
      </c>
      <c r="V140" s="38">
        <v>13.6</v>
      </c>
      <c r="W140" s="38">
        <v>40.9</v>
      </c>
      <c r="X140" s="38">
        <v>92.9</v>
      </c>
      <c r="Y140" s="38">
        <v>30.9</v>
      </c>
      <c r="Z140" s="38">
        <v>33.200000000000003</v>
      </c>
      <c r="AA140" s="38">
        <v>12.8</v>
      </c>
      <c r="AB140" s="35">
        <v>233</v>
      </c>
      <c r="AC140" s="38">
        <v>8.1</v>
      </c>
      <c r="AD140" s="39">
        <f t="shared" si="9"/>
        <v>1747362091.0746</v>
      </c>
      <c r="AE140" s="32"/>
      <c r="AF140" s="43"/>
      <c r="AG140" s="43"/>
      <c r="AH140" s="43"/>
    </row>
    <row r="141" spans="1:34" s="40" customFormat="1">
      <c r="A141" s="34">
        <v>3.89</v>
      </c>
      <c r="B141" s="33" t="s">
        <v>87</v>
      </c>
      <c r="C141" s="35">
        <v>8</v>
      </c>
      <c r="D141" s="35">
        <v>35</v>
      </c>
      <c r="E141" s="35">
        <v>24</v>
      </c>
      <c r="F141" s="35">
        <v>19</v>
      </c>
      <c r="G141" s="35">
        <v>6</v>
      </c>
      <c r="H141" s="35">
        <v>3</v>
      </c>
      <c r="I141" s="33">
        <v>5</v>
      </c>
      <c r="J141" s="34">
        <v>70.73</v>
      </c>
      <c r="K141" s="36">
        <v>1934379.3</v>
      </c>
      <c r="L141" s="37">
        <f t="shared" si="8"/>
        <v>7524735.4770000009</v>
      </c>
      <c r="M141" s="33">
        <v>413</v>
      </c>
      <c r="N141" s="38">
        <v>8</v>
      </c>
      <c r="O141" s="38">
        <v>4.5999999999999996</v>
      </c>
      <c r="P141" s="38">
        <v>68.8</v>
      </c>
      <c r="Q141" s="38">
        <v>22.1</v>
      </c>
      <c r="R141" s="38">
        <v>6.7</v>
      </c>
      <c r="S141" s="38">
        <v>1.4</v>
      </c>
      <c r="T141" s="38">
        <v>1</v>
      </c>
      <c r="U141" s="34">
        <v>3.29</v>
      </c>
      <c r="V141" s="38">
        <v>10.1</v>
      </c>
      <c r="W141" s="38">
        <v>31.3</v>
      </c>
      <c r="X141" s="38">
        <v>95.1</v>
      </c>
      <c r="Y141" s="38">
        <v>30.9</v>
      </c>
      <c r="Z141" s="38">
        <v>32.4</v>
      </c>
      <c r="AA141" s="38">
        <v>14.9</v>
      </c>
      <c r="AB141" s="35">
        <v>227</v>
      </c>
      <c r="AC141" s="38">
        <v>7.9</v>
      </c>
      <c r="AD141" s="39">
        <f t="shared" si="9"/>
        <v>1708114953.2790003</v>
      </c>
    </row>
    <row r="142" spans="1:34">
      <c r="A142" s="34">
        <v>3.74</v>
      </c>
      <c r="B142" s="33" t="s">
        <v>42</v>
      </c>
      <c r="C142" s="33">
        <v>4</v>
      </c>
      <c r="D142" s="33">
        <v>41</v>
      </c>
      <c r="E142" s="33">
        <v>21</v>
      </c>
      <c r="F142" s="33">
        <v>22</v>
      </c>
      <c r="G142" s="33">
        <v>8</v>
      </c>
      <c r="H142" s="33">
        <v>2</v>
      </c>
      <c r="I142" s="33">
        <v>2</v>
      </c>
      <c r="J142" s="34">
        <v>73.48</v>
      </c>
      <c r="K142" s="36">
        <v>2016281.66</v>
      </c>
      <c r="L142" s="37">
        <f t="shared" si="8"/>
        <v>7540893.4084000001</v>
      </c>
      <c r="M142" s="33">
        <v>672</v>
      </c>
      <c r="N142" s="38">
        <v>6.7</v>
      </c>
      <c r="O142" s="38">
        <v>6.8</v>
      </c>
      <c r="P142" s="38">
        <v>9.6</v>
      </c>
      <c r="Q142" s="38">
        <v>32.200000000000003</v>
      </c>
      <c r="R142" s="38">
        <v>53.5</v>
      </c>
      <c r="S142" s="38">
        <v>2.1</v>
      </c>
      <c r="T142" s="38">
        <v>2.6</v>
      </c>
      <c r="U142" s="34">
        <v>3.97</v>
      </c>
      <c r="V142" s="38">
        <v>12.7</v>
      </c>
      <c r="W142" s="38">
        <v>36.700000000000003</v>
      </c>
      <c r="X142" s="38">
        <v>92.5</v>
      </c>
      <c r="Y142" s="38">
        <v>32.1</v>
      </c>
      <c r="Z142" s="38">
        <v>34.700000000000003</v>
      </c>
      <c r="AA142" s="38">
        <v>14.1</v>
      </c>
      <c r="AB142" s="33">
        <v>255</v>
      </c>
      <c r="AC142" s="38">
        <v>6.7</v>
      </c>
      <c r="AD142" s="39">
        <f t="shared" si="9"/>
        <v>1922927819.142</v>
      </c>
    </row>
    <row r="143" spans="1:34">
      <c r="A143" s="34">
        <v>3.77</v>
      </c>
      <c r="B143" s="33" t="s">
        <v>102</v>
      </c>
      <c r="C143" s="33">
        <v>5</v>
      </c>
      <c r="D143" s="33">
        <v>29</v>
      </c>
      <c r="E143" s="33">
        <v>35</v>
      </c>
      <c r="F143" s="33">
        <v>16</v>
      </c>
      <c r="G143" s="33">
        <v>12</v>
      </c>
      <c r="H143" s="33">
        <v>2</v>
      </c>
      <c r="I143" s="33">
        <v>1</v>
      </c>
      <c r="J143" s="34">
        <v>69.760000000000005</v>
      </c>
      <c r="K143" s="36">
        <v>2007063.16</v>
      </c>
      <c r="L143" s="37">
        <f t="shared" si="8"/>
        <v>7566628.1131999996</v>
      </c>
      <c r="M143" s="33">
        <v>275</v>
      </c>
      <c r="N143" s="38">
        <v>6.4</v>
      </c>
      <c r="O143" s="38">
        <v>4.7</v>
      </c>
      <c r="P143" s="38">
        <v>48.8</v>
      </c>
      <c r="Q143" s="38">
        <v>25.6</v>
      </c>
      <c r="R143" s="38">
        <v>2.1</v>
      </c>
      <c r="S143" s="38">
        <v>23.3</v>
      </c>
      <c r="T143" s="38">
        <v>0.2</v>
      </c>
      <c r="U143" s="34">
        <v>3.98</v>
      </c>
      <c r="V143" s="38">
        <v>10.5</v>
      </c>
      <c r="W143" s="38">
        <v>32.4</v>
      </c>
      <c r="X143" s="38">
        <v>81.2</v>
      </c>
      <c r="Y143" s="38">
        <v>26.3</v>
      </c>
      <c r="Z143" s="38">
        <v>32.299999999999997</v>
      </c>
      <c r="AA143" s="38">
        <v>17.600000000000001</v>
      </c>
      <c r="AB143" s="33">
        <v>167</v>
      </c>
      <c r="AC143" s="38">
        <v>7.2</v>
      </c>
      <c r="AD143" s="39">
        <f t="shared" si="9"/>
        <v>1263626894.9043999</v>
      </c>
    </row>
    <row r="144" spans="1:34" s="40" customFormat="1">
      <c r="A144" s="34">
        <v>5.08</v>
      </c>
      <c r="B144" s="33" t="s">
        <v>90</v>
      </c>
      <c r="C144" s="33">
        <v>2</v>
      </c>
      <c r="D144" s="33">
        <v>22</v>
      </c>
      <c r="E144" s="33">
        <v>25</v>
      </c>
      <c r="F144" s="33">
        <v>21</v>
      </c>
      <c r="G144" s="33">
        <v>16</v>
      </c>
      <c r="H144" s="33">
        <v>10</v>
      </c>
      <c r="I144" s="33">
        <v>4</v>
      </c>
      <c r="J144" s="34">
        <v>66.36</v>
      </c>
      <c r="K144" s="36">
        <v>1495344.02</v>
      </c>
      <c r="L144" s="37">
        <f t="shared" si="8"/>
        <v>7596347.6216000002</v>
      </c>
      <c r="M144" s="33">
        <v>569</v>
      </c>
      <c r="N144" s="38">
        <v>9.1</v>
      </c>
      <c r="O144" s="38">
        <v>7.2</v>
      </c>
      <c r="P144" s="38">
        <v>11</v>
      </c>
      <c r="Q144" s="38">
        <v>13.4</v>
      </c>
      <c r="R144" s="38">
        <v>14.6</v>
      </c>
      <c r="S144" s="38">
        <v>0.8</v>
      </c>
      <c r="T144" s="38">
        <v>60.2</v>
      </c>
      <c r="U144" s="34">
        <v>3.61</v>
      </c>
      <c r="V144" s="38">
        <v>10.5</v>
      </c>
      <c r="W144" s="38">
        <v>32.5</v>
      </c>
      <c r="X144" s="38">
        <v>90.1</v>
      </c>
      <c r="Y144" s="38">
        <v>29</v>
      </c>
      <c r="Z144" s="38">
        <v>32.200000000000003</v>
      </c>
      <c r="AA144" s="38">
        <v>13.5</v>
      </c>
      <c r="AB144" s="33">
        <v>260</v>
      </c>
      <c r="AC144" s="38">
        <v>8.8000000000000007</v>
      </c>
      <c r="AD144" s="39">
        <f t="shared" si="9"/>
        <v>1975050381.6159999</v>
      </c>
    </row>
    <row r="145" spans="1:34">
      <c r="A145" s="34">
        <v>4.4000000000000004</v>
      </c>
      <c r="B145" s="33" t="s">
        <v>41</v>
      </c>
      <c r="C145" s="35">
        <v>15</v>
      </c>
      <c r="D145" s="35">
        <v>26</v>
      </c>
      <c r="E145" s="35">
        <v>22</v>
      </c>
      <c r="F145" s="35">
        <v>12</v>
      </c>
      <c r="G145" s="35">
        <v>11</v>
      </c>
      <c r="H145" s="35">
        <v>5</v>
      </c>
      <c r="I145" s="33">
        <v>9</v>
      </c>
      <c r="J145" s="34">
        <v>64.08</v>
      </c>
      <c r="K145" s="36">
        <v>1733812.1</v>
      </c>
      <c r="L145" s="37">
        <f t="shared" ref="L145:L166" si="10">A145*K145</f>
        <v>7628773.2400000012</v>
      </c>
      <c r="M145" s="33">
        <v>246</v>
      </c>
      <c r="N145" s="38">
        <v>10.6</v>
      </c>
      <c r="O145" s="38">
        <v>4.9000000000000004</v>
      </c>
      <c r="P145" s="38">
        <v>62.4</v>
      </c>
      <c r="Q145" s="38">
        <v>27.1</v>
      </c>
      <c r="R145" s="38">
        <v>4.5</v>
      </c>
      <c r="S145" s="38">
        <v>4.3</v>
      </c>
      <c r="T145" s="38">
        <v>1.7</v>
      </c>
      <c r="U145" s="34">
        <v>3.57</v>
      </c>
      <c r="V145" s="38">
        <v>10.6</v>
      </c>
      <c r="W145" s="38">
        <v>32.4</v>
      </c>
      <c r="X145" s="38">
        <v>90.6</v>
      </c>
      <c r="Y145" s="38">
        <v>29.7</v>
      </c>
      <c r="Z145" s="38">
        <v>32.799999999999997</v>
      </c>
      <c r="AA145" s="38">
        <v>14.5</v>
      </c>
      <c r="AB145" s="35">
        <v>128</v>
      </c>
      <c r="AC145" s="38">
        <v>10.199999999999999</v>
      </c>
      <c r="AD145" s="39">
        <f t="shared" si="9"/>
        <v>976482974.72000015</v>
      </c>
    </row>
    <row r="146" spans="1:34">
      <c r="A146" s="34">
        <v>4.0599999999999996</v>
      </c>
      <c r="B146" s="33" t="s">
        <v>88</v>
      </c>
      <c r="C146" s="33">
        <v>13</v>
      </c>
      <c r="D146" s="33">
        <v>29</v>
      </c>
      <c r="E146" s="33">
        <v>20</v>
      </c>
      <c r="F146" s="33">
        <v>20</v>
      </c>
      <c r="G146" s="33">
        <v>8</v>
      </c>
      <c r="H146" s="33">
        <v>4</v>
      </c>
      <c r="I146" s="33">
        <v>6</v>
      </c>
      <c r="J146" s="34">
        <v>68.91</v>
      </c>
      <c r="K146" s="36">
        <v>1882476.73</v>
      </c>
      <c r="L146" s="37">
        <f t="shared" si="10"/>
        <v>7642855.5237999996</v>
      </c>
      <c r="M146" s="33">
        <v>448</v>
      </c>
      <c r="N146" s="38">
        <v>7.8</v>
      </c>
      <c r="O146" s="38">
        <v>3.4</v>
      </c>
      <c r="P146" s="38">
        <v>54.9</v>
      </c>
      <c r="Q146" s="38">
        <v>33.6</v>
      </c>
      <c r="R146" s="38">
        <v>6</v>
      </c>
      <c r="S146" s="38">
        <v>2.2999999999999998</v>
      </c>
      <c r="T146" s="38">
        <v>3.2</v>
      </c>
      <c r="U146" s="34">
        <v>3.51</v>
      </c>
      <c r="V146" s="38">
        <v>7.3</v>
      </c>
      <c r="W146" s="38">
        <v>24</v>
      </c>
      <c r="X146" s="38">
        <v>68.400000000000006</v>
      </c>
      <c r="Y146" s="38">
        <v>20.9</v>
      </c>
      <c r="Z146" s="38">
        <v>30.6</v>
      </c>
      <c r="AA146" s="38">
        <v>17.7</v>
      </c>
      <c r="AB146" s="33">
        <v>310</v>
      </c>
      <c r="AC146" s="38">
        <v>7.8</v>
      </c>
      <c r="AD146" s="39">
        <f t="shared" si="9"/>
        <v>2369285212.3779998</v>
      </c>
    </row>
    <row r="147" spans="1:34">
      <c r="A147" s="34">
        <v>4.3099999999999996</v>
      </c>
      <c r="B147" s="33" t="s">
        <v>121</v>
      </c>
      <c r="C147" s="33">
        <v>3</v>
      </c>
      <c r="D147" s="33">
        <v>22</v>
      </c>
      <c r="E147" s="33">
        <v>41</v>
      </c>
      <c r="F147" s="33">
        <v>16</v>
      </c>
      <c r="G147" s="33">
        <v>12</v>
      </c>
      <c r="H147" s="33">
        <v>3</v>
      </c>
      <c r="I147" s="33">
        <v>3</v>
      </c>
      <c r="J147" s="34">
        <v>66.95</v>
      </c>
      <c r="K147" s="36">
        <v>1773992</v>
      </c>
      <c r="L147" s="37">
        <f t="shared" si="10"/>
        <v>7645905.5199999996</v>
      </c>
      <c r="M147" s="33">
        <v>563</v>
      </c>
      <c r="N147" s="38">
        <v>7.8</v>
      </c>
      <c r="O147" s="38">
        <v>4.2</v>
      </c>
      <c r="P147" s="38">
        <v>55.4</v>
      </c>
      <c r="Q147" s="38">
        <v>30.7</v>
      </c>
      <c r="R147" s="38">
        <v>8.6999999999999993</v>
      </c>
      <c r="S147" s="38">
        <v>2.2000000000000002</v>
      </c>
      <c r="T147" s="38">
        <v>3</v>
      </c>
      <c r="U147" s="34">
        <v>3.69</v>
      </c>
      <c r="V147" s="38">
        <v>11.2</v>
      </c>
      <c r="W147" s="38">
        <v>34</v>
      </c>
      <c r="X147" s="38">
        <v>92.2</v>
      </c>
      <c r="Y147" s="38">
        <v>30.4</v>
      </c>
      <c r="Z147" s="38">
        <v>33</v>
      </c>
      <c r="AA147" s="38">
        <v>13.4</v>
      </c>
      <c r="AB147" s="33">
        <v>274</v>
      </c>
      <c r="AC147" s="38">
        <v>7.5</v>
      </c>
      <c r="AD147" s="39">
        <f t="shared" si="9"/>
        <v>2094978112.4799998</v>
      </c>
    </row>
    <row r="148" spans="1:34">
      <c r="A148" s="34">
        <v>4.5199999999999996</v>
      </c>
      <c r="B148" s="33" t="s">
        <v>41</v>
      </c>
      <c r="C148" s="33">
        <v>7</v>
      </c>
      <c r="D148" s="33">
        <v>32</v>
      </c>
      <c r="E148" s="33">
        <v>26</v>
      </c>
      <c r="F148" s="33">
        <v>11</v>
      </c>
      <c r="G148" s="33">
        <v>8</v>
      </c>
      <c r="H148" s="33">
        <v>9</v>
      </c>
      <c r="I148" s="33">
        <v>7</v>
      </c>
      <c r="J148" s="34">
        <v>66.61</v>
      </c>
      <c r="K148" s="36">
        <v>1691614.94</v>
      </c>
      <c r="L148" s="37">
        <f t="shared" si="10"/>
        <v>7646099.5287999986</v>
      </c>
      <c r="M148" s="33">
        <v>598</v>
      </c>
      <c r="N148" s="38">
        <v>8.5</v>
      </c>
      <c r="O148" s="38">
        <v>4</v>
      </c>
      <c r="P148" s="38">
        <v>55.9</v>
      </c>
      <c r="Q148" s="38">
        <v>33.1</v>
      </c>
      <c r="R148" s="38">
        <v>7.4</v>
      </c>
      <c r="S148" s="38">
        <v>3</v>
      </c>
      <c r="T148" s="38">
        <v>0.6</v>
      </c>
      <c r="U148" s="34">
        <v>3.41</v>
      </c>
      <c r="V148" s="38">
        <v>10.5</v>
      </c>
      <c r="W148" s="38">
        <v>31.2</v>
      </c>
      <c r="X148" s="38">
        <v>91.4</v>
      </c>
      <c r="Y148" s="38">
        <v>30.7</v>
      </c>
      <c r="Z148" s="38">
        <v>33.5</v>
      </c>
      <c r="AA148" s="38">
        <v>13.4</v>
      </c>
      <c r="AB148" s="33">
        <v>263</v>
      </c>
      <c r="AC148" s="38">
        <v>8.1</v>
      </c>
      <c r="AD148" s="39">
        <f t="shared" si="9"/>
        <v>2010924176.0743997</v>
      </c>
    </row>
    <row r="149" spans="1:34">
      <c r="A149" s="15">
        <v>3.86</v>
      </c>
      <c r="B149" s="32" t="s">
        <v>102</v>
      </c>
      <c r="C149" s="12">
        <v>14</v>
      </c>
      <c r="D149" s="12">
        <v>29</v>
      </c>
      <c r="E149" s="12">
        <v>26</v>
      </c>
      <c r="F149" s="12">
        <v>14</v>
      </c>
      <c r="G149" s="12">
        <v>6</v>
      </c>
      <c r="H149" s="12">
        <v>5</v>
      </c>
      <c r="I149" s="15">
        <v>7</v>
      </c>
      <c r="J149" s="15">
        <v>65.06</v>
      </c>
      <c r="K149" s="41">
        <v>1985010.42</v>
      </c>
      <c r="L149" s="37">
        <f t="shared" si="10"/>
        <v>7662140.2211999996</v>
      </c>
      <c r="M149" s="12">
        <v>338</v>
      </c>
      <c r="N149" s="14">
        <v>6.4</v>
      </c>
      <c r="O149" s="14"/>
      <c r="P149" s="14"/>
      <c r="Q149" s="14"/>
      <c r="R149" s="14"/>
      <c r="S149" s="14"/>
      <c r="T149" s="14"/>
      <c r="U149" s="15"/>
      <c r="V149" s="14"/>
      <c r="W149" s="14"/>
      <c r="X149" s="14"/>
      <c r="Y149" s="14"/>
      <c r="Z149" s="14"/>
      <c r="AA149" s="14"/>
      <c r="AB149" s="12"/>
      <c r="AC149" s="14"/>
      <c r="AD149" s="39">
        <f t="shared" si="9"/>
        <v>0</v>
      </c>
    </row>
    <row r="150" spans="1:34">
      <c r="A150" s="34">
        <v>4.12</v>
      </c>
      <c r="B150" s="33" t="s">
        <v>123</v>
      </c>
      <c r="C150" s="35">
        <v>18</v>
      </c>
      <c r="D150" s="35">
        <v>31</v>
      </c>
      <c r="E150" s="35">
        <v>24</v>
      </c>
      <c r="F150" s="35">
        <v>13</v>
      </c>
      <c r="G150" s="35">
        <v>5</v>
      </c>
      <c r="H150" s="35">
        <v>1</v>
      </c>
      <c r="I150" s="33">
        <v>9</v>
      </c>
      <c r="J150" s="34">
        <v>65.17</v>
      </c>
      <c r="K150" s="36">
        <v>1862797.47</v>
      </c>
      <c r="L150" s="37">
        <f t="shared" si="10"/>
        <v>7674725.5763999997</v>
      </c>
      <c r="M150" s="33">
        <v>341</v>
      </c>
      <c r="N150" s="38">
        <v>11.1</v>
      </c>
      <c r="O150" s="38">
        <v>5.2</v>
      </c>
      <c r="P150" s="38">
        <v>60.9</v>
      </c>
      <c r="Q150" s="38">
        <v>34</v>
      </c>
      <c r="R150" s="38">
        <v>2.1</v>
      </c>
      <c r="S150" s="38">
        <v>2.9</v>
      </c>
      <c r="T150" s="38">
        <v>0.1</v>
      </c>
      <c r="U150" s="34">
        <v>3.94</v>
      </c>
      <c r="V150" s="38">
        <v>9.3000000000000007</v>
      </c>
      <c r="W150" s="38">
        <v>29</v>
      </c>
      <c r="X150" s="38">
        <v>73.400000000000006</v>
      </c>
      <c r="Y150" s="38">
        <v>23.7</v>
      </c>
      <c r="Z150" s="38">
        <v>32.200000000000003</v>
      </c>
      <c r="AA150" s="38">
        <v>17.399999999999999</v>
      </c>
      <c r="AB150" s="35">
        <v>234</v>
      </c>
      <c r="AC150" s="38">
        <v>12.1</v>
      </c>
      <c r="AD150" s="39">
        <f t="shared" si="9"/>
        <v>1795885784.8776</v>
      </c>
    </row>
    <row r="151" spans="1:34">
      <c r="A151" s="34">
        <v>3.74</v>
      </c>
      <c r="B151" s="33" t="s">
        <v>32</v>
      </c>
      <c r="C151" s="33">
        <v>9</v>
      </c>
      <c r="D151" s="33">
        <v>27</v>
      </c>
      <c r="E151" s="33">
        <v>26</v>
      </c>
      <c r="F151" s="33">
        <v>21</v>
      </c>
      <c r="G151" s="33">
        <v>10</v>
      </c>
      <c r="H151" s="33">
        <v>7</v>
      </c>
      <c r="I151" s="33">
        <v>0</v>
      </c>
      <c r="J151" s="34">
        <v>73.459999999999994</v>
      </c>
      <c r="K151" s="33">
        <v>2053418.5</v>
      </c>
      <c r="L151" s="34">
        <f t="shared" si="10"/>
        <v>7679785.1900000004</v>
      </c>
      <c r="M151" s="33">
        <v>678</v>
      </c>
      <c r="N151" s="38">
        <v>6.3</v>
      </c>
      <c r="O151" s="38">
        <v>6.7</v>
      </c>
      <c r="P151" s="38"/>
      <c r="Q151" s="38"/>
      <c r="R151" s="38"/>
      <c r="S151" s="38"/>
      <c r="T151" s="38"/>
      <c r="U151" s="34">
        <v>4.25</v>
      </c>
      <c r="V151" s="38">
        <v>12.1</v>
      </c>
      <c r="W151" s="38">
        <v>35.4</v>
      </c>
      <c r="X151" s="38">
        <v>83.3</v>
      </c>
      <c r="Y151" s="38">
        <v>28.4</v>
      </c>
      <c r="Z151" s="38">
        <v>34.1</v>
      </c>
      <c r="AA151" s="38">
        <v>12.8</v>
      </c>
      <c r="AB151" s="33">
        <v>303</v>
      </c>
      <c r="AC151" s="38">
        <v>6.3</v>
      </c>
      <c r="AD151" s="62">
        <f t="shared" si="9"/>
        <v>2326974912.5700002</v>
      </c>
    </row>
    <row r="152" spans="1:34">
      <c r="A152" s="34">
        <v>4.78</v>
      </c>
      <c r="B152" s="33" t="s">
        <v>90</v>
      </c>
      <c r="C152" s="33">
        <v>0</v>
      </c>
      <c r="D152" s="33">
        <v>19</v>
      </c>
      <c r="E152" s="33">
        <v>43</v>
      </c>
      <c r="F152" s="33">
        <v>18</v>
      </c>
      <c r="G152" s="33">
        <v>10</v>
      </c>
      <c r="H152" s="33">
        <v>5</v>
      </c>
      <c r="I152" s="33">
        <v>5</v>
      </c>
      <c r="J152" s="34">
        <v>66.239999999999995</v>
      </c>
      <c r="K152" s="36">
        <v>1611223.56</v>
      </c>
      <c r="L152" s="37">
        <f t="shared" si="10"/>
        <v>7701648.6168000009</v>
      </c>
      <c r="M152" s="33">
        <v>241</v>
      </c>
      <c r="N152" s="38">
        <v>8.4</v>
      </c>
      <c r="O152" s="38">
        <v>3.9</v>
      </c>
      <c r="P152" s="38">
        <v>59.5</v>
      </c>
      <c r="Q152" s="38">
        <v>30.5</v>
      </c>
      <c r="R152" s="38">
        <v>5.8</v>
      </c>
      <c r="S152" s="38">
        <v>4</v>
      </c>
      <c r="T152" s="38">
        <v>0.2</v>
      </c>
      <c r="U152" s="34">
        <v>3.05</v>
      </c>
      <c r="V152" s="38">
        <v>8.1999999999999993</v>
      </c>
      <c r="W152" s="38">
        <v>25.7</v>
      </c>
      <c r="X152" s="38">
        <v>84.2</v>
      </c>
      <c r="Y152" s="38">
        <v>26.7</v>
      </c>
      <c r="Z152" s="38">
        <v>31.7</v>
      </c>
      <c r="AA152" s="38">
        <v>16.600000000000001</v>
      </c>
      <c r="AB152" s="33">
        <v>202</v>
      </c>
      <c r="AC152" s="38">
        <v>8.4</v>
      </c>
      <c r="AD152" s="39">
        <f t="shared" si="9"/>
        <v>1555733020.5936003</v>
      </c>
    </row>
    <row r="153" spans="1:34" s="40" customFormat="1">
      <c r="A153" s="34">
        <v>4.3899999999999997</v>
      </c>
      <c r="B153" s="33" t="s">
        <v>31</v>
      </c>
      <c r="C153" s="33">
        <v>10</v>
      </c>
      <c r="D153" s="33">
        <v>30</v>
      </c>
      <c r="E153" s="33">
        <v>20</v>
      </c>
      <c r="F153" s="33">
        <v>18</v>
      </c>
      <c r="G153" s="33">
        <v>12</v>
      </c>
      <c r="H153" s="33">
        <v>2</v>
      </c>
      <c r="I153" s="33">
        <v>8</v>
      </c>
      <c r="J153" s="34">
        <v>65.97</v>
      </c>
      <c r="K153" s="36">
        <v>1758898.59</v>
      </c>
      <c r="L153" s="37">
        <f t="shared" si="10"/>
        <v>7721564.8100999994</v>
      </c>
      <c r="M153" s="33">
        <v>451</v>
      </c>
      <c r="N153" s="38">
        <v>6.6</v>
      </c>
      <c r="O153" s="38">
        <v>6.9</v>
      </c>
      <c r="P153" s="38">
        <v>75.400000000000006</v>
      </c>
      <c r="Q153" s="38">
        <v>18.8</v>
      </c>
      <c r="R153" s="38">
        <v>4.0999999999999996</v>
      </c>
      <c r="S153" s="38">
        <v>1.7</v>
      </c>
      <c r="T153" s="38">
        <v>0</v>
      </c>
      <c r="U153" s="34">
        <v>3.67</v>
      </c>
      <c r="V153" s="38">
        <v>7.8</v>
      </c>
      <c r="W153" s="38">
        <v>25.1</v>
      </c>
      <c r="X153" s="38">
        <v>68.3</v>
      </c>
      <c r="Y153" s="38">
        <v>21.3</v>
      </c>
      <c r="Z153" s="38">
        <v>31.1</v>
      </c>
      <c r="AA153" s="38">
        <v>17.600000000000001</v>
      </c>
      <c r="AB153" s="33">
        <v>312</v>
      </c>
      <c r="AC153" s="38">
        <v>7</v>
      </c>
      <c r="AD153" s="39">
        <f t="shared" si="9"/>
        <v>2409128220.7511997</v>
      </c>
      <c r="AE153" s="32"/>
      <c r="AF153" s="43"/>
      <c r="AG153" s="43"/>
      <c r="AH153" s="43"/>
    </row>
    <row r="154" spans="1:34" s="40" customFormat="1">
      <c r="A154" s="15">
        <v>4.67</v>
      </c>
      <c r="B154" s="32" t="s">
        <v>63</v>
      </c>
      <c r="C154" s="12">
        <v>7</v>
      </c>
      <c r="D154" s="12">
        <v>27</v>
      </c>
      <c r="E154" s="12">
        <v>21</v>
      </c>
      <c r="F154" s="12">
        <v>21</v>
      </c>
      <c r="G154" s="12">
        <v>11</v>
      </c>
      <c r="H154" s="12">
        <v>4</v>
      </c>
      <c r="I154" s="32">
        <v>9</v>
      </c>
      <c r="J154" s="15">
        <v>64.81</v>
      </c>
      <c r="K154" s="37">
        <v>1654460.37</v>
      </c>
      <c r="L154" s="37">
        <f t="shared" si="10"/>
        <v>7726329.9279000005</v>
      </c>
      <c r="M154" s="32">
        <v>991</v>
      </c>
      <c r="N154" s="14">
        <v>7.5</v>
      </c>
      <c r="O154" s="14"/>
      <c r="P154" s="14"/>
      <c r="Q154" s="14"/>
      <c r="R154" s="14"/>
      <c r="S154" s="14"/>
      <c r="T154" s="14"/>
      <c r="U154" s="15"/>
      <c r="V154" s="14"/>
      <c r="W154" s="14"/>
      <c r="X154" s="14"/>
      <c r="Y154" s="14"/>
      <c r="Z154" s="14"/>
      <c r="AA154" s="14"/>
      <c r="AB154" s="12"/>
      <c r="AC154" s="14"/>
      <c r="AD154" s="39">
        <f t="shared" si="9"/>
        <v>0</v>
      </c>
      <c r="AE154" s="33"/>
    </row>
    <row r="155" spans="1:34">
      <c r="A155" s="34">
        <v>4.84</v>
      </c>
      <c r="B155" s="33" t="s">
        <v>33</v>
      </c>
      <c r="C155" s="33">
        <v>4</v>
      </c>
      <c r="D155" s="33">
        <v>18</v>
      </c>
      <c r="E155" s="33">
        <v>36</v>
      </c>
      <c r="F155" s="33">
        <v>20</v>
      </c>
      <c r="G155" s="33">
        <v>9</v>
      </c>
      <c r="H155" s="33">
        <v>7</v>
      </c>
      <c r="I155" s="33">
        <v>6</v>
      </c>
      <c r="J155" s="34">
        <v>68.260000000000005</v>
      </c>
      <c r="K155" s="33">
        <v>1598956.95</v>
      </c>
      <c r="L155" s="34">
        <f t="shared" si="10"/>
        <v>7738951.6379999993</v>
      </c>
      <c r="M155" s="33">
        <v>406</v>
      </c>
      <c r="N155" s="38">
        <v>6.2</v>
      </c>
      <c r="O155" s="38">
        <v>8.1999999999999993</v>
      </c>
      <c r="P155" s="38">
        <v>93.5</v>
      </c>
      <c r="Q155" s="38">
        <v>3.4</v>
      </c>
      <c r="R155" s="38">
        <v>3</v>
      </c>
      <c r="S155" s="38">
        <v>0.1</v>
      </c>
      <c r="T155" s="38">
        <v>0</v>
      </c>
      <c r="U155" s="34">
        <v>3.18</v>
      </c>
      <c r="V155" s="38">
        <v>9</v>
      </c>
      <c r="W155" s="38">
        <v>27.1</v>
      </c>
      <c r="X155" s="38">
        <v>85.4</v>
      </c>
      <c r="Y155" s="38">
        <v>28.2</v>
      </c>
      <c r="Z155" s="38">
        <v>33</v>
      </c>
      <c r="AA155" s="38">
        <v>13.1</v>
      </c>
      <c r="AB155" s="33">
        <v>224</v>
      </c>
      <c r="AC155" s="38">
        <v>6.7</v>
      </c>
      <c r="AD155" s="62">
        <f t="shared" si="9"/>
        <v>1733525166.9119999</v>
      </c>
    </row>
    <row r="156" spans="1:34" s="40" customFormat="1">
      <c r="A156" s="34">
        <v>4.8899999999999997</v>
      </c>
      <c r="B156" s="33" t="s">
        <v>31</v>
      </c>
      <c r="C156" s="33">
        <v>12</v>
      </c>
      <c r="D156" s="33">
        <v>24</v>
      </c>
      <c r="E156" s="33">
        <v>24</v>
      </c>
      <c r="F156" s="33">
        <v>12</v>
      </c>
      <c r="G156" s="33">
        <v>10</v>
      </c>
      <c r="H156" s="33">
        <v>5</v>
      </c>
      <c r="I156" s="33">
        <v>13</v>
      </c>
      <c r="J156" s="34">
        <v>64.25</v>
      </c>
      <c r="K156" s="36">
        <v>1582607.9</v>
      </c>
      <c r="L156" s="37">
        <f t="shared" si="10"/>
        <v>7738952.6309999991</v>
      </c>
      <c r="M156" s="33">
        <v>423</v>
      </c>
      <c r="N156" s="38">
        <v>8.6999999999999993</v>
      </c>
      <c r="O156" s="38">
        <v>5.6</v>
      </c>
      <c r="P156" s="38">
        <v>56.1</v>
      </c>
      <c r="Q156" s="38">
        <v>32.299999999999997</v>
      </c>
      <c r="R156" s="38">
        <v>7.9</v>
      </c>
      <c r="S156" s="38">
        <v>2.9</v>
      </c>
      <c r="T156" s="38">
        <v>0.8</v>
      </c>
      <c r="U156" s="34">
        <v>4.0599999999999996</v>
      </c>
      <c r="V156" s="38">
        <v>8.8000000000000007</v>
      </c>
      <c r="W156" s="38">
        <v>27.6</v>
      </c>
      <c r="X156" s="38">
        <v>67.900000000000006</v>
      </c>
      <c r="Y156" s="38">
        <v>21.6</v>
      </c>
      <c r="Z156" s="38">
        <v>31.7</v>
      </c>
      <c r="AA156" s="38">
        <v>16.5</v>
      </c>
      <c r="AB156" s="33">
        <v>246</v>
      </c>
      <c r="AC156" s="38">
        <v>9.6</v>
      </c>
      <c r="AD156" s="39">
        <f t="shared" si="9"/>
        <v>1903782347.2259998</v>
      </c>
      <c r="AE156" s="33"/>
    </row>
    <row r="157" spans="1:34" s="40" customFormat="1">
      <c r="A157" s="34">
        <v>4.9800000000000004</v>
      </c>
      <c r="B157" s="33" t="s">
        <v>102</v>
      </c>
      <c r="C157" s="33">
        <v>11</v>
      </c>
      <c r="D157" s="33">
        <v>17</v>
      </c>
      <c r="E157" s="33">
        <v>20</v>
      </c>
      <c r="F157" s="33">
        <v>15</v>
      </c>
      <c r="G157" s="33">
        <v>11</v>
      </c>
      <c r="H157" s="33">
        <v>15</v>
      </c>
      <c r="I157" s="33">
        <v>11</v>
      </c>
      <c r="J157" s="34">
        <v>67.209999999999994</v>
      </c>
      <c r="K157" s="36">
        <v>1560144.74</v>
      </c>
      <c r="L157" s="37">
        <f t="shared" si="10"/>
        <v>7769520.8052000003</v>
      </c>
      <c r="M157" s="33">
        <v>486</v>
      </c>
      <c r="N157" s="38">
        <v>7.7</v>
      </c>
      <c r="O157" s="38">
        <v>5.2</v>
      </c>
      <c r="P157" s="38">
        <v>51.9</v>
      </c>
      <c r="Q157" s="38">
        <v>39.4</v>
      </c>
      <c r="R157" s="38">
        <v>6</v>
      </c>
      <c r="S157" s="38">
        <v>2.5</v>
      </c>
      <c r="T157" s="38">
        <v>0.2</v>
      </c>
      <c r="U157" s="34">
        <v>3.97</v>
      </c>
      <c r="V157" s="38">
        <v>11.3</v>
      </c>
      <c r="W157" s="38">
        <v>33.9</v>
      </c>
      <c r="X157" s="38">
        <v>85.5</v>
      </c>
      <c r="Y157" s="38">
        <v>28.4</v>
      </c>
      <c r="Z157" s="38">
        <v>33.200000000000003</v>
      </c>
      <c r="AA157" s="38">
        <v>13.7</v>
      </c>
      <c r="AB157" s="33">
        <v>214</v>
      </c>
      <c r="AC157" s="38">
        <v>8</v>
      </c>
      <c r="AD157" s="39">
        <f t="shared" si="9"/>
        <v>1662677452.3128002</v>
      </c>
    </row>
    <row r="158" spans="1:34" s="40" customFormat="1">
      <c r="A158" s="34">
        <v>4.24</v>
      </c>
      <c r="B158" s="33" t="s">
        <v>122</v>
      </c>
      <c r="C158" s="33">
        <v>10</v>
      </c>
      <c r="D158" s="33">
        <v>26</v>
      </c>
      <c r="E158" s="33">
        <v>22</v>
      </c>
      <c r="F158" s="33">
        <v>19</v>
      </c>
      <c r="G158" s="33">
        <v>13</v>
      </c>
      <c r="H158" s="33">
        <v>4</v>
      </c>
      <c r="I158" s="33">
        <v>6</v>
      </c>
      <c r="J158" s="34">
        <v>70.69</v>
      </c>
      <c r="K158" s="36">
        <v>1851594.72</v>
      </c>
      <c r="L158" s="37">
        <f t="shared" si="10"/>
        <v>7850761.6128000002</v>
      </c>
      <c r="M158" s="33">
        <v>389</v>
      </c>
      <c r="N158" s="38">
        <v>8.4</v>
      </c>
      <c r="O158" s="38">
        <v>5.7</v>
      </c>
      <c r="P158" s="38">
        <v>52.2</v>
      </c>
      <c r="Q158" s="38">
        <v>36.5</v>
      </c>
      <c r="R158" s="38">
        <v>6.1</v>
      </c>
      <c r="S158" s="38">
        <v>4.3</v>
      </c>
      <c r="T158" s="38">
        <v>0.9</v>
      </c>
      <c r="U158" s="34">
        <v>3.57</v>
      </c>
      <c r="V158" s="38">
        <v>11.1</v>
      </c>
      <c r="W158" s="38">
        <v>33.5</v>
      </c>
      <c r="X158" s="38">
        <v>94</v>
      </c>
      <c r="Y158" s="38">
        <v>31.1</v>
      </c>
      <c r="Z158" s="38">
        <v>33</v>
      </c>
      <c r="AA158" s="38">
        <v>13.2</v>
      </c>
      <c r="AB158" s="33">
        <v>190</v>
      </c>
      <c r="AC158" s="38">
        <v>8.8000000000000007</v>
      </c>
      <c r="AD158" s="39">
        <f t="shared" si="9"/>
        <v>1491644706.4320002</v>
      </c>
    </row>
    <row r="159" spans="1:34" s="40" customFormat="1">
      <c r="A159" s="34">
        <v>5.14</v>
      </c>
      <c r="B159" s="33" t="s">
        <v>97</v>
      </c>
      <c r="C159" s="33">
        <v>12</v>
      </c>
      <c r="D159" s="33">
        <v>29</v>
      </c>
      <c r="E159" s="33">
        <v>17</v>
      </c>
      <c r="F159" s="33">
        <v>16</v>
      </c>
      <c r="G159" s="33">
        <v>6</v>
      </c>
      <c r="H159" s="33">
        <v>4</v>
      </c>
      <c r="I159" s="33">
        <v>16</v>
      </c>
      <c r="J159" s="34">
        <v>63.08</v>
      </c>
      <c r="K159" s="36">
        <v>1528510.53</v>
      </c>
      <c r="L159" s="37">
        <f t="shared" si="10"/>
        <v>7856544.1241999995</v>
      </c>
      <c r="M159" s="33">
        <v>57</v>
      </c>
      <c r="N159" s="38">
        <v>10.7</v>
      </c>
      <c r="O159" s="38">
        <v>8.6999999999999993</v>
      </c>
      <c r="P159" s="38">
        <v>79.599999999999994</v>
      </c>
      <c r="Q159" s="38">
        <v>12.8</v>
      </c>
      <c r="R159" s="38">
        <v>3.8</v>
      </c>
      <c r="S159" s="38">
        <v>3.8</v>
      </c>
      <c r="T159" s="38">
        <v>0</v>
      </c>
      <c r="U159" s="34">
        <v>4.07</v>
      </c>
      <c r="V159" s="38">
        <v>11.8</v>
      </c>
      <c r="W159" s="38">
        <v>34.799999999999997</v>
      </c>
      <c r="X159" s="38">
        <v>85.6</v>
      </c>
      <c r="Y159" s="38">
        <v>29</v>
      </c>
      <c r="Z159" s="38">
        <v>33.9</v>
      </c>
      <c r="AA159" s="38">
        <v>13.2</v>
      </c>
      <c r="AB159" s="33">
        <v>28</v>
      </c>
      <c r="AC159" s="38">
        <v>10.8</v>
      </c>
      <c r="AD159" s="39">
        <f t="shared" si="9"/>
        <v>219983235.47759998</v>
      </c>
    </row>
    <row r="160" spans="1:34" s="40" customFormat="1">
      <c r="A160" s="34">
        <v>4.67</v>
      </c>
      <c r="B160" s="33" t="s">
        <v>17</v>
      </c>
      <c r="C160" s="33">
        <v>4</v>
      </c>
      <c r="D160" s="33">
        <v>25</v>
      </c>
      <c r="E160" s="33">
        <v>30</v>
      </c>
      <c r="F160" s="33">
        <v>18</v>
      </c>
      <c r="G160" s="33">
        <v>13</v>
      </c>
      <c r="H160" s="33">
        <v>4</v>
      </c>
      <c r="I160" s="33">
        <v>6</v>
      </c>
      <c r="J160" s="34">
        <v>62.82</v>
      </c>
      <c r="K160" s="36">
        <v>1683328.4</v>
      </c>
      <c r="L160" s="37">
        <f t="shared" si="10"/>
        <v>7861143.6279999996</v>
      </c>
      <c r="M160" s="33">
        <v>567</v>
      </c>
      <c r="N160" s="38">
        <v>6.7</v>
      </c>
      <c r="O160" s="38">
        <v>6.9</v>
      </c>
      <c r="P160" s="38">
        <v>45.2</v>
      </c>
      <c r="Q160" s="38">
        <v>31.7</v>
      </c>
      <c r="R160" s="38">
        <v>7.4</v>
      </c>
      <c r="S160" s="38">
        <v>3.1</v>
      </c>
      <c r="T160" s="38">
        <v>12.6</v>
      </c>
      <c r="U160" s="34">
        <v>4.1500000000000004</v>
      </c>
      <c r="V160" s="38">
        <v>9.4</v>
      </c>
      <c r="W160" s="38">
        <v>28.6</v>
      </c>
      <c r="X160" s="38">
        <v>68.8</v>
      </c>
      <c r="Y160" s="38">
        <v>22.6</v>
      </c>
      <c r="Z160" s="38">
        <v>32.9</v>
      </c>
      <c r="AA160" s="38">
        <v>14.5</v>
      </c>
      <c r="AB160" s="33">
        <v>308</v>
      </c>
      <c r="AC160" s="38">
        <v>7.1</v>
      </c>
      <c r="AD160" s="39">
        <f t="shared" si="9"/>
        <v>2421232237.4239998</v>
      </c>
    </row>
    <row r="161" spans="1:34" s="40" customFormat="1">
      <c r="A161" s="34">
        <v>4.46</v>
      </c>
      <c r="B161" s="33" t="s">
        <v>42</v>
      </c>
      <c r="C161" s="33">
        <v>21</v>
      </c>
      <c r="D161" s="33">
        <v>13</v>
      </c>
      <c r="E161" s="33">
        <v>20</v>
      </c>
      <c r="F161" s="33">
        <v>20</v>
      </c>
      <c r="G161" s="33">
        <v>14</v>
      </c>
      <c r="H161" s="33">
        <v>7</v>
      </c>
      <c r="I161" s="33">
        <v>5</v>
      </c>
      <c r="J161" s="34">
        <v>71.38</v>
      </c>
      <c r="K161" s="36">
        <v>1764958.18</v>
      </c>
      <c r="L161" s="37">
        <f t="shared" si="10"/>
        <v>7871713.4827999994</v>
      </c>
      <c r="M161" s="33">
        <v>531</v>
      </c>
      <c r="N161" s="38">
        <v>7.3</v>
      </c>
      <c r="O161" s="38">
        <v>5.6</v>
      </c>
      <c r="P161" s="38">
        <v>50.7</v>
      </c>
      <c r="Q161" s="38">
        <v>35.5</v>
      </c>
      <c r="R161" s="38">
        <v>11</v>
      </c>
      <c r="S161" s="38">
        <v>1.9</v>
      </c>
      <c r="T161" s="38">
        <v>0.9</v>
      </c>
      <c r="U161" s="34">
        <v>4.3099999999999996</v>
      </c>
      <c r="V161" s="38">
        <v>12.8</v>
      </c>
      <c r="W161" s="38">
        <v>37.9</v>
      </c>
      <c r="X161" s="38">
        <v>87.7</v>
      </c>
      <c r="Y161" s="38">
        <v>29.8</v>
      </c>
      <c r="Z161" s="38">
        <v>33.9</v>
      </c>
      <c r="AA161" s="38">
        <v>12.1</v>
      </c>
      <c r="AB161" s="33">
        <v>219</v>
      </c>
      <c r="AC161" s="38">
        <v>7.6</v>
      </c>
      <c r="AD161" s="39">
        <f t="shared" si="9"/>
        <v>1723905252.7331998</v>
      </c>
      <c r="AE161" s="32"/>
      <c r="AF161" s="43"/>
      <c r="AG161" s="43"/>
      <c r="AH161" s="43"/>
    </row>
    <row r="162" spans="1:34">
      <c r="A162" s="34">
        <v>4.43</v>
      </c>
      <c r="B162" s="33" t="s">
        <v>17</v>
      </c>
      <c r="C162" s="33">
        <v>6</v>
      </c>
      <c r="D162" s="33">
        <v>30</v>
      </c>
      <c r="E162" s="33">
        <v>23</v>
      </c>
      <c r="F162" s="33">
        <v>22</v>
      </c>
      <c r="G162" s="33">
        <v>6</v>
      </c>
      <c r="H162" s="33">
        <v>5</v>
      </c>
      <c r="I162" s="33">
        <v>8</v>
      </c>
      <c r="J162" s="34">
        <v>69.569999999999993</v>
      </c>
      <c r="K162" s="33">
        <v>1787637.69</v>
      </c>
      <c r="L162" s="34">
        <f t="shared" si="10"/>
        <v>7919234.9666999988</v>
      </c>
      <c r="M162" s="33">
        <v>461</v>
      </c>
      <c r="N162" s="38">
        <v>7.3</v>
      </c>
      <c r="O162" s="38">
        <v>4.2</v>
      </c>
      <c r="P162" s="38">
        <v>57.3</v>
      </c>
      <c r="Q162" s="38">
        <v>32.4</v>
      </c>
      <c r="R162" s="38">
        <v>6.8</v>
      </c>
      <c r="S162" s="38">
        <v>1.6</v>
      </c>
      <c r="T162" s="38">
        <v>1.9</v>
      </c>
      <c r="U162" s="34">
        <v>3.78</v>
      </c>
      <c r="V162" s="38">
        <v>11</v>
      </c>
      <c r="W162" s="38">
        <v>33.799999999999997</v>
      </c>
      <c r="X162" s="38">
        <v>89.5</v>
      </c>
      <c r="Y162" s="38">
        <v>29.2</v>
      </c>
      <c r="Z162" s="38">
        <v>32.5</v>
      </c>
      <c r="AA162" s="38">
        <v>16.600000000000001</v>
      </c>
      <c r="AB162" s="33">
        <v>205</v>
      </c>
      <c r="AC162" s="38">
        <v>7.7</v>
      </c>
      <c r="AD162" s="62">
        <f t="shared" si="9"/>
        <v>1623443168.1734998</v>
      </c>
    </row>
    <row r="163" spans="1:34">
      <c r="A163" s="34">
        <v>5.22</v>
      </c>
      <c r="B163" s="33" t="s">
        <v>122</v>
      </c>
      <c r="C163" s="33">
        <v>14</v>
      </c>
      <c r="D163" s="33">
        <v>21</v>
      </c>
      <c r="E163" s="33">
        <v>27</v>
      </c>
      <c r="F163" s="33">
        <v>15</v>
      </c>
      <c r="G163" s="33">
        <v>10</v>
      </c>
      <c r="H163" s="33">
        <v>9</v>
      </c>
      <c r="I163" s="33">
        <v>4</v>
      </c>
      <c r="J163" s="34">
        <v>61.35</v>
      </c>
      <c r="K163" s="36">
        <v>1523403.72</v>
      </c>
      <c r="L163" s="37">
        <f t="shared" si="10"/>
        <v>7952167.4183999998</v>
      </c>
      <c r="M163" s="33">
        <v>212</v>
      </c>
      <c r="N163" s="38">
        <v>6.8</v>
      </c>
      <c r="O163" s="38">
        <v>4.5999999999999996</v>
      </c>
      <c r="P163" s="38">
        <v>55.6</v>
      </c>
      <c r="Q163" s="38">
        <v>34.1</v>
      </c>
      <c r="R163" s="38">
        <v>6.3</v>
      </c>
      <c r="S163" s="38">
        <v>2.8</v>
      </c>
      <c r="T163" s="38"/>
      <c r="U163" s="34">
        <v>3.7</v>
      </c>
      <c r="V163" s="38">
        <v>11.7</v>
      </c>
      <c r="W163" s="38">
        <v>33.9</v>
      </c>
      <c r="X163" s="38">
        <v>91.5</v>
      </c>
      <c r="Y163" s="38">
        <v>31.7</v>
      </c>
      <c r="Z163" s="38">
        <v>34.6</v>
      </c>
      <c r="AA163" s="38">
        <v>12.6</v>
      </c>
      <c r="AB163" s="33">
        <v>161</v>
      </c>
      <c r="AC163" s="38">
        <v>6</v>
      </c>
      <c r="AD163" s="39">
        <f t="shared" si="9"/>
        <v>1280298954.3624001</v>
      </c>
    </row>
    <row r="164" spans="1:34" s="40" customFormat="1">
      <c r="A164" s="34">
        <v>5.36</v>
      </c>
      <c r="B164" s="33" t="s">
        <v>63</v>
      </c>
      <c r="C164" s="33">
        <v>5</v>
      </c>
      <c r="D164" s="33">
        <v>18</v>
      </c>
      <c r="E164" s="33">
        <v>22</v>
      </c>
      <c r="F164" s="33">
        <v>28</v>
      </c>
      <c r="G164" s="33">
        <v>11</v>
      </c>
      <c r="H164" s="33">
        <v>7</v>
      </c>
      <c r="I164" s="33">
        <v>10</v>
      </c>
      <c r="J164" s="34">
        <v>66.14</v>
      </c>
      <c r="K164" s="36">
        <v>1485866.3</v>
      </c>
      <c r="L164" s="37">
        <f t="shared" si="10"/>
        <v>7964243.3680000007</v>
      </c>
      <c r="M164" s="33">
        <v>323</v>
      </c>
      <c r="N164" s="38">
        <v>8.5</v>
      </c>
      <c r="O164" s="38">
        <v>5.3</v>
      </c>
      <c r="P164" s="38">
        <v>68.099999999999994</v>
      </c>
      <c r="Q164" s="38">
        <v>22.6</v>
      </c>
      <c r="R164" s="38">
        <v>7.5</v>
      </c>
      <c r="S164" s="38">
        <v>1.4</v>
      </c>
      <c r="T164" s="38">
        <v>0.4</v>
      </c>
      <c r="U164" s="34">
        <v>3.52</v>
      </c>
      <c r="V164" s="38">
        <v>10.5</v>
      </c>
      <c r="W164" s="38">
        <v>30.9</v>
      </c>
      <c r="X164" s="38">
        <v>87.6</v>
      </c>
      <c r="Y164" s="38">
        <v>29.8</v>
      </c>
      <c r="Z164" s="38">
        <v>34</v>
      </c>
      <c r="AA164" s="38">
        <v>13.6</v>
      </c>
      <c r="AB164" s="33">
        <v>156</v>
      </c>
      <c r="AC164" s="38">
        <v>8.3000000000000007</v>
      </c>
      <c r="AD164" s="39">
        <f t="shared" si="9"/>
        <v>1242421965.408</v>
      </c>
    </row>
    <row r="165" spans="1:34" s="40" customFormat="1">
      <c r="A165" s="34">
        <v>4.72</v>
      </c>
      <c r="B165" s="33" t="s">
        <v>17</v>
      </c>
      <c r="C165" s="33">
        <v>9</v>
      </c>
      <c r="D165" s="33">
        <v>22</v>
      </c>
      <c r="E165" s="33">
        <v>19</v>
      </c>
      <c r="F165" s="33">
        <v>23</v>
      </c>
      <c r="G165" s="33">
        <v>14</v>
      </c>
      <c r="H165" s="33">
        <v>6</v>
      </c>
      <c r="I165" s="33">
        <v>7</v>
      </c>
      <c r="J165" s="34">
        <v>67.14</v>
      </c>
      <c r="K165" s="36">
        <v>1690026.18</v>
      </c>
      <c r="L165" s="37">
        <f t="shared" si="10"/>
        <v>7976923.5695999991</v>
      </c>
      <c r="M165" s="33">
        <v>110</v>
      </c>
      <c r="N165" s="38">
        <v>9.3000000000000007</v>
      </c>
      <c r="O165" s="38">
        <v>7.5</v>
      </c>
      <c r="P165" s="38">
        <v>63.5</v>
      </c>
      <c r="Q165" s="38">
        <v>24.2</v>
      </c>
      <c r="R165" s="38">
        <v>10.3</v>
      </c>
      <c r="S165" s="38">
        <v>1.5</v>
      </c>
      <c r="T165" s="38">
        <v>0.5</v>
      </c>
      <c r="U165" s="34">
        <v>4</v>
      </c>
      <c r="V165" s="38">
        <v>12.5</v>
      </c>
      <c r="W165" s="38">
        <v>36.799999999999997</v>
      </c>
      <c r="X165" s="38">
        <v>92</v>
      </c>
      <c r="Y165" s="38">
        <v>31.4</v>
      </c>
      <c r="Z165" s="38">
        <v>34.1</v>
      </c>
      <c r="AA165" s="38">
        <v>12</v>
      </c>
      <c r="AB165" s="33">
        <v>66</v>
      </c>
      <c r="AC165" s="38">
        <v>11</v>
      </c>
      <c r="AD165" s="39">
        <f t="shared" si="9"/>
        <v>526476955.59359992</v>
      </c>
    </row>
    <row r="166" spans="1:34" s="40" customFormat="1">
      <c r="A166" s="15">
        <v>4.68</v>
      </c>
      <c r="B166" s="32" t="s">
        <v>88</v>
      </c>
      <c r="C166" s="12"/>
      <c r="D166" s="12"/>
      <c r="E166" s="12"/>
      <c r="F166" s="12"/>
      <c r="G166" s="12"/>
      <c r="H166" s="12"/>
      <c r="I166" s="68"/>
      <c r="J166" s="15">
        <v>66.010000000000005</v>
      </c>
      <c r="K166" s="41">
        <v>1707841.43</v>
      </c>
      <c r="L166" s="37">
        <f t="shared" si="10"/>
        <v>7992697.8923999993</v>
      </c>
      <c r="M166" s="12"/>
      <c r="N166" s="14"/>
      <c r="O166" s="14"/>
      <c r="P166" s="14"/>
      <c r="Q166" s="14"/>
      <c r="R166" s="14"/>
      <c r="S166" s="14"/>
      <c r="T166" s="14"/>
      <c r="U166" s="15"/>
      <c r="V166" s="14"/>
      <c r="W166" s="14"/>
      <c r="X166" s="14"/>
      <c r="Y166" s="14"/>
      <c r="Z166" s="14"/>
      <c r="AA166" s="14"/>
      <c r="AB166" s="12"/>
      <c r="AC166" s="14"/>
      <c r="AD166" s="39">
        <f t="shared" si="9"/>
        <v>0</v>
      </c>
      <c r="AE166" s="3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L26" sqref="L26"/>
    </sheetView>
  </sheetViews>
  <sheetFormatPr defaultRowHeight="12.75"/>
  <sheetData>
    <row r="1" spans="1:9" ht="15">
      <c r="A1" s="71" t="s">
        <v>133</v>
      </c>
      <c r="B1" s="71" t="s">
        <v>134</v>
      </c>
      <c r="C1" s="71" t="s">
        <v>135</v>
      </c>
      <c r="D1" s="71" t="s">
        <v>136</v>
      </c>
      <c r="E1" s="71" t="s">
        <v>137</v>
      </c>
      <c r="F1" s="71" t="s">
        <v>138</v>
      </c>
      <c r="G1" s="71" t="s">
        <v>139</v>
      </c>
      <c r="H1" s="71" t="s">
        <v>140</v>
      </c>
      <c r="I1" s="71" t="s">
        <v>141</v>
      </c>
    </row>
    <row r="2" spans="1:9">
      <c r="A2" t="s">
        <v>142</v>
      </c>
      <c r="B2">
        <v>22.88</v>
      </c>
      <c r="C2">
        <v>1.26</v>
      </c>
      <c r="D2">
        <v>16.63</v>
      </c>
      <c r="E2">
        <v>2.25</v>
      </c>
      <c r="F2">
        <v>21.5</v>
      </c>
      <c r="G2">
        <v>4.5999999999999996</v>
      </c>
      <c r="H2">
        <v>5.4</v>
      </c>
      <c r="I2">
        <v>2</v>
      </c>
    </row>
    <row r="3" spans="1:9">
      <c r="A3" t="s">
        <v>143</v>
      </c>
      <c r="B3">
        <v>20.75</v>
      </c>
      <c r="C3">
        <v>1.26</v>
      </c>
      <c r="D3">
        <v>24.63</v>
      </c>
      <c r="E3">
        <v>2.15</v>
      </c>
      <c r="F3">
        <v>19.8</v>
      </c>
      <c r="G3">
        <v>2.8</v>
      </c>
      <c r="H3">
        <v>19.2</v>
      </c>
      <c r="I3">
        <v>3.8</v>
      </c>
    </row>
    <row r="4" spans="1:9">
      <c r="A4" t="s">
        <v>144</v>
      </c>
      <c r="B4">
        <v>40.380000000000003</v>
      </c>
      <c r="C4">
        <v>1.41</v>
      </c>
      <c r="D4">
        <v>39.5</v>
      </c>
      <c r="E4">
        <v>3.22</v>
      </c>
      <c r="F4">
        <v>40.700000000000003</v>
      </c>
      <c r="G4">
        <v>5.0999999999999996</v>
      </c>
      <c r="H4">
        <v>30.7</v>
      </c>
      <c r="I4">
        <v>6.5</v>
      </c>
    </row>
    <row r="5" spans="1:9">
      <c r="A5" t="s">
        <v>145</v>
      </c>
      <c r="B5">
        <v>16.13</v>
      </c>
      <c r="C5">
        <v>0.35</v>
      </c>
      <c r="D5">
        <v>18.63</v>
      </c>
      <c r="E5">
        <v>2.0299999999999998</v>
      </c>
      <c r="F5">
        <v>18</v>
      </c>
      <c r="G5">
        <v>2.4</v>
      </c>
      <c r="H5">
        <v>45.8</v>
      </c>
      <c r="I5">
        <v>5.0999999999999996</v>
      </c>
    </row>
    <row r="8" spans="1:9" ht="15">
      <c r="A8" s="71" t="s">
        <v>146</v>
      </c>
      <c r="B8" s="71" t="s">
        <v>147</v>
      </c>
      <c r="C8" s="71" t="s">
        <v>148</v>
      </c>
      <c r="D8" s="71" t="s">
        <v>149</v>
      </c>
      <c r="E8" s="71" t="s">
        <v>150</v>
      </c>
      <c r="F8" s="71" t="s">
        <v>151</v>
      </c>
      <c r="G8" s="71" t="s">
        <v>152</v>
      </c>
      <c r="H8" s="71" t="s">
        <v>153</v>
      </c>
      <c r="I8" s="71" t="s">
        <v>106</v>
      </c>
    </row>
    <row r="9" spans="1:9" ht="15">
      <c r="A9" t="s">
        <v>14</v>
      </c>
      <c r="B9">
        <v>215.17</v>
      </c>
      <c r="C9">
        <v>6.62</v>
      </c>
      <c r="D9">
        <v>143.13999999999999</v>
      </c>
      <c r="E9">
        <v>1.56</v>
      </c>
      <c r="F9">
        <v>41</v>
      </c>
      <c r="G9">
        <v>8</v>
      </c>
      <c r="H9" t="s">
        <v>154</v>
      </c>
      <c r="I9" t="s">
        <v>155</v>
      </c>
    </row>
    <row r="10" spans="1:9">
      <c r="A10" t="s">
        <v>156</v>
      </c>
      <c r="B10">
        <v>213</v>
      </c>
      <c r="C10">
        <v>5.54</v>
      </c>
      <c r="D10">
        <v>123.35</v>
      </c>
      <c r="E10">
        <v>0.86</v>
      </c>
      <c r="F10">
        <v>141</v>
      </c>
      <c r="G10">
        <v>24</v>
      </c>
      <c r="H10" t="s">
        <v>157</v>
      </c>
      <c r="I10" t="s">
        <v>158</v>
      </c>
    </row>
    <row r="11" spans="1:9">
      <c r="A11" t="s">
        <v>159</v>
      </c>
      <c r="B11">
        <v>209.31</v>
      </c>
      <c r="C11">
        <v>5.42</v>
      </c>
      <c r="D11">
        <v>151.91</v>
      </c>
      <c r="E11">
        <v>23.74</v>
      </c>
      <c r="F11">
        <v>373</v>
      </c>
      <c r="G11">
        <v>126</v>
      </c>
      <c r="H11" t="s">
        <v>160</v>
      </c>
      <c r="I11" t="s">
        <v>161</v>
      </c>
    </row>
    <row r="12" spans="1:9">
      <c r="A12" t="s">
        <v>162</v>
      </c>
      <c r="B12">
        <v>227.9</v>
      </c>
      <c r="C12">
        <v>4.18</v>
      </c>
      <c r="D12">
        <v>150.04</v>
      </c>
      <c r="E12">
        <v>0.68</v>
      </c>
      <c r="F12">
        <v>264</v>
      </c>
      <c r="G12">
        <v>64</v>
      </c>
      <c r="H12" t="s">
        <v>163</v>
      </c>
      <c r="I12" t="s">
        <v>164</v>
      </c>
    </row>
    <row r="13" spans="1:9">
      <c r="A13" t="s">
        <v>165</v>
      </c>
      <c r="B13">
        <v>184</v>
      </c>
      <c r="C13">
        <v>8.8699999999999992</v>
      </c>
      <c r="D13">
        <v>141.76</v>
      </c>
      <c r="E13">
        <v>1.65</v>
      </c>
      <c r="F13">
        <v>71</v>
      </c>
      <c r="G13">
        <v>17</v>
      </c>
      <c r="H13" t="s">
        <v>166</v>
      </c>
      <c r="I13" s="72" t="s">
        <v>167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6091C05A5A2147B2B3D245FA30647B" ma:contentTypeVersion="10" ma:contentTypeDescription="Create a new document." ma:contentTypeScope="" ma:versionID="3b7795a0d820ed0b9a180577e982d849">
  <xsd:schema xmlns:xsd="http://www.w3.org/2001/XMLSchema" xmlns:xs="http://www.w3.org/2001/XMLSchema" xmlns:p="http://schemas.microsoft.com/office/2006/metadata/properties" xmlns:ns3="a922db57-d62d-4d37-81d8-5fcf587c7132" targetNamespace="http://schemas.microsoft.com/office/2006/metadata/properties" ma:root="true" ma:fieldsID="d00b969c7b4c4771b78e7b02c3cc4dfc" ns3:_="">
    <xsd:import namespace="a922db57-d62d-4d37-81d8-5fcf587c713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2db57-d62d-4d37-81d8-5fcf587c71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2E3346-FC76-437E-8D22-F49374D1570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7C8E55-1145-4173-8F04-9DBF1E6386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22db57-d62d-4d37-81d8-5fcf587c71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F964C13-6BFE-4FE5-AA27-497054B1D6FA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a922db57-d62d-4d37-81d8-5fcf587c7132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Controls</vt:lpstr>
      <vt:lpstr>Unexplained Bleeding</vt:lpstr>
      <vt:lpstr>DG SPD</vt:lpstr>
      <vt:lpstr>high DG vol </vt:lpstr>
      <vt:lpstr>micro granules</vt:lpstr>
      <vt:lpstr>Other</vt:lpstr>
    </vt:vector>
  </TitlesOfParts>
  <Company>Medical College of Ohio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P. Calomeni</dc:creator>
  <cp:lastModifiedBy>Gunning, William</cp:lastModifiedBy>
  <cp:lastPrinted>2002-09-26T17:36:16Z</cp:lastPrinted>
  <dcterms:created xsi:type="dcterms:W3CDTF">2000-10-10T15:56:22Z</dcterms:created>
  <dcterms:modified xsi:type="dcterms:W3CDTF">2020-03-05T17:50:17Z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0x010100776091C05A5A2147B2B3D245FA30647B</vt:lpwstr>
  </property>
</Properties>
</file>