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Stary_E\Moje Dokumenty\Magda\publikacje\validity of markers\9_Agriculture 2,925\"/>
    </mc:Choice>
  </mc:AlternateContent>
  <bookViews>
    <workbookView xWindow="96" yWindow="12" windowWidth="15168" windowHeight="7788"/>
  </bookViews>
  <sheets>
    <sheet name="Sheet1 (2)" sheetId="1" r:id="rId1"/>
  </sheets>
  <definedNames>
    <definedName name="_ENREF_11" localSheetId="0">'Sheet1 (2)'!$A$40</definedName>
    <definedName name="_ENREF_13" localSheetId="0">'Sheet1 (2)'!$A$41</definedName>
    <definedName name="_ENREF_20" localSheetId="0">'Sheet1 (2)'!$A$42</definedName>
    <definedName name="_ENREF_26" localSheetId="0">'Sheet1 (2)'!$A$45</definedName>
    <definedName name="_ENREF_33" localSheetId="0">'Sheet1 (2)'!$A$46</definedName>
    <definedName name="_ENREF_54" localSheetId="0">'Sheet1 (2)'!$A$51</definedName>
    <definedName name="_ENREF_7" localSheetId="0">'Sheet1 (2)'!$A$39</definedName>
  </definedNames>
  <calcPr calcId="162913"/>
</workbook>
</file>

<file path=xl/calcChain.xml><?xml version="1.0" encoding="utf-8"?>
<calcChain xmlns="http://schemas.openxmlformats.org/spreadsheetml/2006/main">
  <c r="G12" i="1" l="1"/>
  <c r="G17" i="1"/>
  <c r="G16" i="1"/>
  <c r="G19" i="1" l="1"/>
  <c r="G6" i="1"/>
  <c r="G3" i="1" l="1"/>
  <c r="G34" i="1" l="1"/>
  <c r="G24" i="1"/>
  <c r="G31" i="1" l="1"/>
  <c r="G33" i="1" l="1"/>
  <c r="G26" i="1" l="1"/>
</calcChain>
</file>

<file path=xl/sharedStrings.xml><?xml version="1.0" encoding="utf-8"?>
<sst xmlns="http://schemas.openxmlformats.org/spreadsheetml/2006/main" count="158" uniqueCount="118">
  <si>
    <t>trait</t>
  </si>
  <si>
    <t>linkage group</t>
  </si>
  <si>
    <t>distance</t>
  </si>
  <si>
    <t>III</t>
  </si>
  <si>
    <t>AB141</t>
  </si>
  <si>
    <t>CAGAATTTAAATCTAGGCTACCAGATGCAGTTGAGAGAGAGAGAGAGAGAGAGAGAGAGAGAGAGAGAGAGAGAGAGAGAGAGAGAGAGAGAGAGAGAGAGAGAGAGAGAKACTCTCTCTTSTSTCTCTCTCCCCCCCCTTWTSWSKCGGGGGGGGSCCCTCTCTCTCTATA</t>
  </si>
  <si>
    <t>Gali et al. BMC Plant Biology (2018) 18:172, sequence after request</t>
  </si>
  <si>
    <t>A004</t>
  </si>
  <si>
    <t>GGGTATCGCTAGCTCGCGCGATTCGTTCGATTTAGGAACTTTTAGCCAAAAATAAGTTGATATTCGTGATCCTTAGGCTCAGACGATTCTAACGAGTATCCATTTGCTAATTTCCATGATGATTCGATGTTCTTCGTTCTTGTGA</t>
  </si>
  <si>
    <t>A001</t>
  </si>
  <si>
    <t>CGGCGGGCTAAACAACACAACACAGAGCCGCCACTGCGCGTTATTTATCCCAAAATAGGGAAAGGAAACGCTCAGAGAAACCTGGCAAAAGCATGGTCTCACGACCAAAGAGAAAGGGTAAGGGAGTCGGTTACGCAAGGGGAAGGTATTAGCACCCCTCACGTCCGTCATACTCGACGGGATCCACGTTCTAAAAGAAAGAAAAGGTTGCTAAAACATCACACACACACACAAGGAACGCAAGTG</t>
  </si>
  <si>
    <t>V</t>
  </si>
  <si>
    <t>PisGEN9_3</t>
  </si>
  <si>
    <t>ACTGTTATATGGTGGCATTTATGGATACCCTAGGGACAAGAAAAGTAAGAATGGGAAGCTTAGGCTTTTATATGAATGTGCTCCAATGAGCTTCATTGTTGAACAGGCTGGTGGAAAAGGTTCAGATGGTCATCAAAGAGTACTTGACATTCAACCCACAGAAGTAAGTGTAGATTTACTTTCTGTGACACTAAAAATTTAAGTTTTTAAAACTAGTCCGAACCGATTCAACCAGGAACTGGCCAGTTTATCGGTTTGATCCCAGTTGAACTGAAGTTTGGTTGAACCGAGTTTAACTGATGAAACCGTGGTAGGACCACGGTGAAACCGAGCTTTAAAAAACCATGCTAAAATCTTTAATAGTTCATGATAAATGGTGTGATGATAGTCTTATTCAATTTTTCTATTTTATGCACAGATTCATCAACGTGTTCCACTTTACATTGGGAGCACAGAANANGGTGGAGA</t>
  </si>
  <si>
    <t>OPG9b re</t>
  </si>
  <si>
    <t>ATTTCTATTTCAGARTTACCCCTCACAGACRTCACATTACATCCTAAAGGCCATGTGGGTTTTAGGGGTTACTAAGGCCCTCTGCTTCTCAKGTTACTTTATTTTTTTAGTATGTGTTTTCACAWTMGCTTGATCAYYAATTCTTATTGTTAAAGTAACTTCCACATGAGTGGTGGATTCTWAGGGCTAGTTGTTCTGAAWTAAACTCCCTAYAAGCCTTCYTGGCTATACCACATCCTATCKAATTTATGTACACTCCAKTCCAATGTAGGACTTATCTCACCATACAAAGGATCACCCAAAGCAAAGAATCCWTACTTACAATGCATACAACTAATAATATTAACACAWATGTTWCC</t>
  </si>
  <si>
    <t>PsCam962</t>
  </si>
  <si>
    <t>TCTTCCCTCAGCCAATAGATCTTTAAGTTTTTTTTCTTCCCCGTTCTCAAGATCTT</t>
  </si>
  <si>
    <t>AB83</t>
  </si>
  <si>
    <t>TCTCCTTTATGATCCTTACGAATGGGCATGATCAGTGATAGAATCGTTACCTCTTGTGGCGACTCAAACCTTTGATGCAGATCTCTTGTAACGATCAAAACCTTTGATACAGATCCACGGAGTGATCACGAACGTTGAACGATGACAACGTCTCTACTCAGTCCACACGAACGGATTCCTTCAATCTCAGTGCTAGCTGGTACGAATGAAGGCTTTGAGAGAGAGAGAGAGAGAGAGAGAGAGAGAGAGAGAGAGAGAGAGAGAGAGAGAGARAAAMAA</t>
  </si>
  <si>
    <t>mtEST_03378_02_1</t>
  </si>
  <si>
    <t>AA81</t>
  </si>
  <si>
    <t>AACAATTGTCGGTGGTTAGGGCTAGTCCAGGGCAGCGAGAAGCCCTGTACGTTGGTGTTTTTAGATATTTTGGAGACTCGYACACGTAAGATGAGAGGCTCCGAAATATCYAAAAACACGAGCGTAGAGGGCTTCGCGGTGCCGTGGACKAGCCCTAACCAGAGACAATTGTTACAAACCTACTGGGGCCTGTGAGTCTCYATACCCTTAGAGGGAGAACATGCACACGTGTATTTTTTGGCGACCACACACACACACACACACACACACACACASGTGGAGGGACACACCCACACTCACMCCCACACATTCACACACACTCCCG</t>
  </si>
  <si>
    <t>markers</t>
  </si>
  <si>
    <t>chr3LG5</t>
  </si>
  <si>
    <t>chr6LG2</t>
  </si>
  <si>
    <t>VI</t>
  </si>
  <si>
    <t xml:space="preserve">Pis_Gen16 </t>
  </si>
  <si>
    <t>mtmtGEN 0082</t>
  </si>
  <si>
    <t>chr1LG6</t>
  </si>
  <si>
    <t>&gt;sus3_SNP1 ID=sus3_SNP1|Name=sus3_SNP1|organism=Pisum sativum|type=genetic_marker|length=121bp</t>
  </si>
  <si>
    <t>GGCGTTGAGTTTCTCAATCGCCATCTTTCTGCTAAGCTTTTCCATGGCAA</t>
  </si>
  <si>
    <t>AGAAAGCTTGMAGCCACTGCTGGAGTTCCTTAGGCTTCACAACCATAACG</t>
  </si>
  <si>
    <t>Pisum sativum MADS box protein M6 mRNA, complete cds</t>
  </si>
  <si>
    <t>II</t>
  </si>
  <si>
    <t>Leg65</t>
  </si>
  <si>
    <t>33 193 621</t>
  </si>
  <si>
    <t>62 385 937</t>
  </si>
  <si>
    <t>P482</t>
  </si>
  <si>
    <t>Lf</t>
  </si>
  <si>
    <t>9 935 380</t>
  </si>
  <si>
    <t>PsELF4</t>
  </si>
  <si>
    <t>ELF3</t>
  </si>
  <si>
    <t>GSN2</t>
  </si>
  <si>
    <t>PsC22477p202</t>
  </si>
  <si>
    <t>PsC17431p188</t>
  </si>
  <si>
    <t>PsC5013p645</t>
  </si>
  <si>
    <t>PsC5597p362</t>
  </si>
  <si>
    <t>PsC19344p128</t>
  </si>
  <si>
    <t>PsC7220p181</t>
  </si>
  <si>
    <t>PsC15940p208</t>
  </si>
  <si>
    <t>Psat5g140600</t>
  </si>
  <si>
    <t>DTF</t>
  </si>
  <si>
    <t>TGCTAAGGTCTTAGGACTTACTGGAGCAACAATACTTCTTGATGGAGGTTGACCACTCTTCTCTTTTTATTACCATGGGATTAACTGATGACTTGATCATGCTAACAGAAAATTAGGTTCATTTGCTTTGGAAAATTTTCTAGAAATCCTGTAAAGTTATTTTAAGGAAAGATAGGCATAAAATTTGGTAGTTTTCTATTGCACTGTACACATTGTTAATATTTCATTTTGTCCTTGTTAAGAAATGTGGTTGGGCCTAACTCAATCCTACAAAACCGGTTAGTAGAGTGAGGATTGAGCCTAACTCAATCCTACAAAACCGGTTAGTAGAGTGAGGATTGCCCCCACCGAGGCTCTTGATACCATGTTAAGAAATGTGGTTGGACCTAACTCAACCCTACAAAACCGGTTGGTAGAGTGAGGATTGCCCCCACTTATAAAGACATGTTAARACCATATATTATCCGATGTGGGACTCAGTCCTTCTTACGTGTGAAAAAAAATGGCCTGCCAATCACGCCCAGAGGCCGTTTCACAAGAGTGAAACCATCTGGTCATCTCACTTCAACTTTTGACTGGGAGTGTGTGATTACTGCTGGTTTGCCTAATGTGATGTAAGTTAAAATTTATTAACCTGTTTGACAGTTTATGTTTGTAAAATTTCTAATGGTGTTATGGAGTGTGTAAAATGCGAGTTCATAAATACAGTAGTTATGATTGTGTGGATTCATCTTGTAGCTCACACCAAAGAGTCTGCCAAAGCACTGATGAATACAATAAAGATGGC</t>
  </si>
  <si>
    <t>ATGCAGCAAGTAACAGAAGTTGTAGTAAGAAAGAGAGGTTTCAGTGAAACTGAGAGTGAGAGTGAGAGTGAGAGCGAAATAACCACTGTGGATTTGAAGCTCAATCTCTCTCCCAAAGAAGGTGCAGCARATCCACAGCTTAAACCTAAGGAGAAGTCTCTTCTAGTTTCTGATTCCGGCACCAAGCCTCCTGCCAAGTAAGTAGTTTACTTCACTAATACTATCTCTGTCTCAAGTTTTTGAACATGCTTTGTGATTATCTGTCTTGCACGTACTCAAAGACGTAGCCGGAAAAAAAAAATTATGTTTAAATTTATMAAAAAAWTTTGKGAATTTTCTTTGATTGTTAATTTTAATATGTATATAGGGCGCARGKGGKGGGATGGCCMCCGGKGAGGTCKTTTAGRAARAACATGTTTGCAGGCCAAAARASCATAGGGGGATCAAAARAAACTACRAARAAAAGCAGKGATGGTTCTAATGCAATAAGCTTTGTGAAAGTTASCAKGGATGGAGCACCTTATCTTCSCCAAATARMC</t>
  </si>
  <si>
    <t>AY343326.1 Pisum sativum late-flowering (LF) gene, complete cds</t>
  </si>
  <si>
    <t>Hecht et al., 2005</t>
  </si>
  <si>
    <t>DF days, Fondevilla et al. (2011)</t>
  </si>
  <si>
    <t>DTF, Jiang et al. 2017</t>
  </si>
  <si>
    <t>Sindhu et al. 2014</t>
  </si>
  <si>
    <t>ACAAAACCAAACATTAAAAAAAAAAATTGGAATGTCACAAACCAAGAACAAAACATAATTGTTTTTCTTT TACTCACATGACCACAGTTTATTCACCGTCTTCCGCCGCAAAATCCACCATGGAAGACTCCAACCACCAC CGCTCCAAGAAGAGTCAACGCCGACGCCGTCCCTCAGCCACTCCGACAAACGGCGACTACTCCGACGTGG AGGACGCAGAAGACGGCGATCCCGAGGCGTGGGCGACACTGAACAAGAGTTTCCGGCAGGTTCAGTCGGT GCTTGACAGGAACAGAGCAATTATTCAGCAGGTGAACGAGAATCAACAATCTAGAATGCCTGATAACATG GTGAAAAACGTGTCTTTGATTCAAGAGCTTAATGGAAATATCTCWAAGGTTGCTTCTCTTTATTCYGATC TCAATTCTGATTTCACGAATATTTGTCACCAACAACAACGATCTTCTCACACGCGTGGAAAATAATGAAG AAAAAAAAAACCTCTTGTTGTTATGTAGTAGTAGT</t>
  </si>
  <si>
    <t>Stem diameter, DTF</t>
  </si>
  <si>
    <t>Stem diameter, Lodging</t>
  </si>
  <si>
    <t xml:space="preserve">Stem diameter </t>
  </si>
  <si>
    <t>Stem wall
thickness , plant height</t>
  </si>
  <si>
    <t xml:space="preserve">Stem wall
thickness  </t>
  </si>
  <si>
    <t>Stem wall thickness, DTF, lodging</t>
  </si>
  <si>
    <t>Days to flowering , Gali et al.. 2018</t>
  </si>
  <si>
    <t xml:space="preserve">chr3LG5 </t>
  </si>
  <si>
    <t>Psc14118p303</t>
  </si>
  <si>
    <t xml:space="preserve">PsC12850p269 </t>
  </si>
  <si>
    <r>
      <t xml:space="preserve">Mb (= </t>
    </r>
    <r>
      <rPr>
        <b/>
        <sz val="11"/>
        <color theme="1"/>
        <rFont val="Times New Roman"/>
        <family val="1"/>
        <charset val="238"/>
      </rPr>
      <t>Mbp</t>
    </r>
    <r>
      <rPr>
        <sz val="11"/>
        <color theme="1"/>
        <rFont val="Times New Roman"/>
        <family val="1"/>
        <charset val="238"/>
      </rPr>
      <t xml:space="preserve">) = mega </t>
    </r>
    <r>
      <rPr>
        <b/>
        <sz val="11"/>
        <color theme="1"/>
        <rFont val="Times New Roman"/>
        <family val="1"/>
        <charset val="238"/>
      </rPr>
      <t>base pairs</t>
    </r>
    <r>
      <rPr>
        <sz val="11"/>
        <color theme="1"/>
        <rFont val="Times New Roman"/>
        <family val="1"/>
        <charset val="238"/>
      </rPr>
      <t xml:space="preserve"> = 1,000,000 bp.</t>
    </r>
  </si>
  <si>
    <t>flower duration, Tafesee et al. 2021</t>
  </si>
  <si>
    <t>Liew et al., (2009)</t>
  </si>
  <si>
    <t>flowering loci, Liew et al., (2009)</t>
  </si>
  <si>
    <t>flowering loci, Weller et al. 2012</t>
  </si>
  <si>
    <t>Weller et al. 2012</t>
  </si>
  <si>
    <r>
      <t xml:space="preserve">Fondevilla, S., Almeida, N. F., Satovic, Z., Rubiales, D., Vaz Patto, M. C., Cubero, J. I., &amp; Torres, A. M. (2011). Identification of common genomic regions controlling resistance to Mycosphaerella pinodes, earliness and architectural traits in different pea genetic backgrounds. </t>
    </r>
    <r>
      <rPr>
        <i/>
        <sz val="12"/>
        <color theme="1"/>
        <rFont val="Times New Roman"/>
        <family val="1"/>
        <charset val="238"/>
      </rPr>
      <t>Euphytica, 182</t>
    </r>
    <r>
      <rPr>
        <sz val="12"/>
        <color theme="1"/>
        <rFont val="Times New Roman"/>
        <family val="1"/>
        <charset val="238"/>
      </rPr>
      <t>(1), 43-52.</t>
    </r>
  </si>
  <si>
    <r>
      <t xml:space="preserve">Tafesse, E. G., Gali, K. K., Lachagari, V. B. R., Bueckert, R., &amp; Warkentin, T. D. (2021). Genome-Wide Association Mapping for Heat and Drought Adaptive Traits in Pea. </t>
    </r>
    <r>
      <rPr>
        <i/>
        <sz val="12"/>
        <color theme="1"/>
        <rFont val="Times New Roman"/>
        <family val="1"/>
        <charset val="238"/>
      </rPr>
      <t>Genes, 12</t>
    </r>
    <r>
      <rPr>
        <sz val="12"/>
        <color theme="1"/>
        <rFont val="Times New Roman"/>
        <family val="1"/>
        <charset val="238"/>
      </rPr>
      <t>(12), 1897</t>
    </r>
  </si>
  <si>
    <r>
      <t xml:space="preserve">Weller, J. L., Liew, L. C., Hecht, V. F. G., Rajandran, V., Laurie, R. E., Ridge, S., . . . Lejeune-Hénaut, I. (2012). A conserved molecular basis for photoperiod adaptation in two temperate legumes. </t>
    </r>
    <r>
      <rPr>
        <i/>
        <sz val="12"/>
        <color theme="1"/>
        <rFont val="Times New Roman"/>
        <family val="1"/>
        <charset val="238"/>
      </rPr>
      <t>Proceedings of the National Academy of Sciences, 109</t>
    </r>
    <r>
      <rPr>
        <sz val="12"/>
        <color theme="1"/>
        <rFont val="Times New Roman"/>
        <family val="1"/>
        <charset val="238"/>
      </rPr>
      <t>(51), 21158-21163.</t>
    </r>
  </si>
  <si>
    <r>
      <t xml:space="preserve">Zhang, C., Tar'an, B., Warkentin', T., Tullu, A., Bett, K. E., Vandenberg, B., &amp; Somers, D. J. (2006). Selection for Lodging Resistance in Early Generations of Field Pea by Molecular Markers </t>
    </r>
    <r>
      <rPr>
        <i/>
        <sz val="12"/>
        <color theme="1"/>
        <rFont val="Times New Roman"/>
        <family val="1"/>
        <charset val="238"/>
      </rPr>
      <t>Crop Science, 46</t>
    </r>
    <r>
      <rPr>
        <sz val="12"/>
        <color theme="1"/>
        <rFont val="Times New Roman"/>
        <family val="1"/>
        <charset val="238"/>
      </rPr>
      <t>(1)</t>
    </r>
  </si>
  <si>
    <r>
      <t xml:space="preserve">Liew, L. C., Hecht, V., Laurie, R. E., Knowles, C. L., Vander Schoor, J. K., Macknight, R. C., &amp; Weller, J. L. (2009). DIE NEUTRALIS and LATE BLOOMER 1 contribute to regulation of the pea circadian clock. [Research Support, Non-U S Gov't]. </t>
    </r>
    <r>
      <rPr>
        <i/>
        <sz val="12"/>
        <color theme="1"/>
        <rFont val="Times New Roman"/>
        <family val="1"/>
        <charset val="238"/>
      </rPr>
      <t>Plant Cell, 21</t>
    </r>
    <r>
      <rPr>
        <sz val="12"/>
        <color theme="1"/>
        <rFont val="Times New Roman"/>
        <family val="1"/>
        <charset val="238"/>
      </rPr>
      <t>(10), 3198-3211.</t>
    </r>
  </si>
  <si>
    <r>
      <t xml:space="preserve">Kreplak, J., Madoui, M. A., Capal, P., Novak, P., Labadie, K., Aubert, G., . . . Burstin, J. (2019). A reference genome for pea provides insight into legume genome evolution. </t>
    </r>
    <r>
      <rPr>
        <i/>
        <sz val="12"/>
        <color theme="1"/>
        <rFont val="Times New Roman"/>
        <family val="1"/>
        <charset val="238"/>
      </rPr>
      <t>Nature Genetics, 51</t>
    </r>
    <r>
      <rPr>
        <sz val="12"/>
        <color theme="1"/>
        <rFont val="Times New Roman"/>
        <family val="1"/>
        <charset val="238"/>
      </rPr>
      <t>(9), 1411-1422.</t>
    </r>
  </si>
  <si>
    <r>
      <t>Gali, K. K., Liu, Y., Sindhu, A., Diapari, M., Shunmugam, A. S. K., Arganosa, G., . . . Warkentin, T. D. (2018). Construction of high-density linkage maps for mapping quantitative trait loci for multiple traits in field pea (</t>
    </r>
    <r>
      <rPr>
        <i/>
        <sz val="12"/>
        <color theme="1"/>
        <rFont val="Times New Roman"/>
        <family val="1"/>
        <charset val="238"/>
      </rPr>
      <t>Pisum sativum</t>
    </r>
    <r>
      <rPr>
        <sz val="12"/>
        <color theme="1"/>
        <rFont val="Times New Roman"/>
        <family val="1"/>
        <charset val="238"/>
      </rPr>
      <t xml:space="preserve"> L.). </t>
    </r>
    <r>
      <rPr>
        <i/>
        <sz val="12"/>
        <color theme="1"/>
        <rFont val="Times New Roman"/>
        <family val="1"/>
        <charset val="238"/>
      </rPr>
      <t>BMC Plant Biology, 18</t>
    </r>
    <r>
      <rPr>
        <sz val="12"/>
        <color theme="1"/>
        <rFont val="Times New Roman"/>
        <family val="1"/>
        <charset val="238"/>
      </rPr>
      <t>(1), 172. https://doi.org/110.1186/s12870-12018-11368-12874.</t>
    </r>
  </si>
  <si>
    <t>Days to flowering , Gali et al. 2018</t>
  </si>
  <si>
    <r>
      <t xml:space="preserve">Weeden, N., Ellis, T., Timmerman-Vaughan, G., Swiecicki, W., Rozov, S., &amp; Berdnikov, V. (1998). A consensus linkage map for Pisum sativum. </t>
    </r>
    <r>
      <rPr>
        <i/>
        <sz val="12"/>
        <color theme="1"/>
        <rFont val="Times New Roman"/>
        <family val="1"/>
        <charset val="238"/>
      </rPr>
      <t>Pisum Genetics, 30</t>
    </r>
    <r>
      <rPr>
        <sz val="12"/>
        <color theme="1"/>
        <rFont val="Times New Roman"/>
        <family val="1"/>
        <charset val="238"/>
      </rPr>
      <t>, 1 - 4.</t>
    </r>
  </si>
  <si>
    <r>
      <t xml:space="preserve">Hecht, V., Foucher, F., Ferrándiz, C., Macknight, R., Navarro, C., Morin, J., . . . Weller, J. L. (2005). Conservation of Arabidopsis flowering genes in model legumes. </t>
    </r>
    <r>
      <rPr>
        <i/>
        <sz val="12"/>
        <color theme="1"/>
        <rFont val="Times New Roman"/>
        <family val="1"/>
        <charset val="238"/>
      </rPr>
      <t>Plant Physiology, 137</t>
    </r>
    <r>
      <rPr>
        <sz val="12"/>
        <color theme="1"/>
        <rFont val="Times New Roman"/>
        <family val="1"/>
        <charset val="238"/>
      </rPr>
      <t>(4), 1420-1434.</t>
    </r>
  </si>
  <si>
    <t>the late flowering, Hecht et al., 2005</t>
  </si>
  <si>
    <t>marker start position</t>
  </si>
  <si>
    <t>marker stop position</t>
  </si>
  <si>
    <t>reference</t>
  </si>
  <si>
    <t>sequence</t>
  </si>
  <si>
    <t>nearest marker</t>
  </si>
  <si>
    <t>homologous to HR</t>
  </si>
  <si>
    <t>homologous to DNE</t>
  </si>
  <si>
    <t xml:space="preserve">chr5LG3 </t>
  </si>
  <si>
    <t>chr5LG3</t>
  </si>
  <si>
    <r>
      <t xml:space="preserve">11 cM from </t>
    </r>
    <r>
      <rPr>
        <b/>
        <sz val="11"/>
        <color theme="1"/>
        <rFont val="Times New Roman"/>
        <family val="1"/>
        <charset val="238"/>
      </rPr>
      <t>E</t>
    </r>
  </si>
  <si>
    <t>Zhang et al. (2006)</t>
  </si>
  <si>
    <t>Kreplak et al., 2019</t>
  </si>
  <si>
    <t xml:space="preserve">Knopkiewicz et al. 2012, </t>
  </si>
  <si>
    <t xml:space="preserve"> Berbel et al., 2012</t>
  </si>
  <si>
    <t>Weeden et al. 1998</t>
  </si>
  <si>
    <t>DTF,</t>
  </si>
  <si>
    <r>
      <t xml:space="preserve">Dumont, E., Fontaine, V., Vuylsteker, C., Sellier, H., Bodele, S., Voedts, N., . . . Hilbert, J.-L. (2009). Association of sugar content QTL and PQL with physiological traits relevant to frost damage resistance in pea under field and controlled conditions. </t>
    </r>
    <r>
      <rPr>
        <i/>
        <sz val="12"/>
        <color theme="1"/>
        <rFont val="Times New Roman"/>
        <family val="1"/>
        <charset val="238"/>
      </rPr>
      <t>Theor Appl Genet, 118</t>
    </r>
    <r>
      <rPr>
        <sz val="12"/>
        <color theme="1"/>
        <rFont val="Times New Roman"/>
        <family val="1"/>
        <charset val="238"/>
      </rPr>
      <t>(8), 1561 - 1571</t>
    </r>
  </si>
  <si>
    <t>the concentration of raffinose QTL, Dumont et al.. 2009</t>
  </si>
  <si>
    <t>Dumont et al.. 2009</t>
  </si>
  <si>
    <t xml:space="preserve">the galactinol concentration </t>
  </si>
  <si>
    <t>Święcicki, W., Gawłowska, M., Bednarowicz, M., &amp; Knopkiewicz, M. (2012). Localization of the common markers on the pea maps Wt10245 x Wt11238, Carneval x MP1401 and P665 x Messire (Pisum sativum L.). ScienceMED, 3(3), 229-234.</t>
  </si>
  <si>
    <t>Gawlowska et al. 2014, Święcicki et al. 2012,</t>
  </si>
  <si>
    <t>flowering loci</t>
  </si>
  <si>
    <r>
      <t xml:space="preserve">Berbel, A., Ferrándiz, C., Hecht, V. </t>
    </r>
    <r>
      <rPr>
        <i/>
        <sz val="11"/>
        <color theme="1"/>
        <rFont val="Calibri"/>
        <family val="2"/>
        <scheme val="minor"/>
      </rPr>
      <t>et al.</t>
    </r>
    <r>
      <rPr>
        <sz val="11"/>
        <color theme="1"/>
        <rFont val="Calibri"/>
        <family val="2"/>
        <scheme val="minor"/>
      </rPr>
      <t xml:space="preserve"> (2012) </t>
    </r>
    <r>
      <rPr>
        <i/>
        <sz val="11"/>
        <color theme="1"/>
        <rFont val="Calibri"/>
        <family val="2"/>
        <scheme val="minor"/>
      </rPr>
      <t>VEGETATIVE1</t>
    </r>
    <r>
      <rPr>
        <sz val="11"/>
        <color theme="1"/>
        <rFont val="Calibri"/>
        <family val="2"/>
        <scheme val="minor"/>
      </rPr>
      <t xml:space="preserve"> is essential for development of the compound inflorescence in pea. </t>
    </r>
    <r>
      <rPr>
        <i/>
        <sz val="11"/>
        <color theme="1"/>
        <rFont val="Calibri"/>
        <family val="2"/>
        <scheme val="minor"/>
      </rPr>
      <t>Nat Commun</t>
    </r>
    <r>
      <rPr>
        <sz val="11"/>
        <color theme="1"/>
        <rFont val="Calibri"/>
        <family val="2"/>
        <scheme val="minor"/>
      </rPr>
      <t xml:space="preserve"> </t>
    </r>
    <r>
      <rPr>
        <b/>
        <sz val="11"/>
        <color theme="1"/>
        <rFont val="Calibri"/>
        <family val="2"/>
        <scheme val="minor"/>
      </rPr>
      <t xml:space="preserve">3, </t>
    </r>
    <r>
      <rPr>
        <sz val="11"/>
        <color theme="1"/>
        <rFont val="Calibri"/>
        <family val="2"/>
        <scheme val="minor"/>
      </rPr>
      <t>797. https://doi.org/10.1038/ncomms1801</t>
    </r>
  </si>
  <si>
    <r>
      <t xml:space="preserve">Jiang, Y., Diapari, M., Bueckert, R.A. </t>
    </r>
    <r>
      <rPr>
        <i/>
        <sz val="11"/>
        <color theme="1"/>
        <rFont val="Calibri"/>
        <family val="2"/>
        <scheme val="minor"/>
      </rPr>
      <t>et al.</t>
    </r>
    <r>
      <rPr>
        <sz val="11"/>
        <color theme="1"/>
        <rFont val="Calibri"/>
        <family val="2"/>
        <scheme val="minor"/>
      </rPr>
      <t xml:space="preserve"> (2017) Population structure and association mapping of traits related to reproductive development in field pea. </t>
    </r>
    <r>
      <rPr>
        <i/>
        <sz val="11"/>
        <color theme="1"/>
        <rFont val="Calibri"/>
        <family val="2"/>
        <scheme val="minor"/>
      </rPr>
      <t>Euphytica</t>
    </r>
    <r>
      <rPr>
        <sz val="11"/>
        <color theme="1"/>
        <rFont val="Calibri"/>
        <family val="2"/>
        <scheme val="minor"/>
      </rPr>
      <t xml:space="preserve"> </t>
    </r>
    <r>
      <rPr>
        <b/>
        <sz val="11"/>
        <color theme="1"/>
        <rFont val="Calibri"/>
        <family val="2"/>
        <scheme val="minor"/>
      </rPr>
      <t xml:space="preserve">213, </t>
    </r>
    <r>
      <rPr>
        <sz val="11"/>
        <color theme="1"/>
        <rFont val="Calibri"/>
        <family val="2"/>
        <scheme val="minor"/>
      </rPr>
      <t>215. https://doi.org/10.1007/s10681-017-2006-1</t>
    </r>
  </si>
  <si>
    <t>Knopkiewicz M., Gawłowska M., Święcicki W. (2012) Poszukiwanie polimorficznych markerów zdefiniowanych sekwencyjnie w populacji grochu Carneval x MP1401. Searching for polymorphic sequence-defined markers in the pea. Fragmenta Agronomica 29 (4): 87-94.</t>
  </si>
  <si>
    <t xml:space="preserve">Sindhu A, Ramsay L, Sanderson LA, Stonehouse R, Li R, Condie J, Shunmugam AS, Liu Y, Jha AB, Diapari M, Burstin J, Aubert G, Tar'an B, Bett KE, Warkentin TD, Sharpe AG. 2014. Gene-based SNP discovery and genetic mapping in pea. Theor Appl Genet. 127(10):2225-41. doi: 10.1007/s00122-014-2375-y. </t>
  </si>
  <si>
    <r>
      <t>Gawlowska, M., Lahuta, L., Święcicki, W., &amp; Krajewski, P. (2014). Variability in the oligosaccharide concentration in seeds of the mapping population of pea (</t>
    </r>
    <r>
      <rPr>
        <i/>
        <sz val="12"/>
        <color theme="1"/>
        <rFont val="Times New Roman"/>
        <family val="1"/>
        <charset val="238"/>
      </rPr>
      <t xml:space="preserve">Pisum sativum </t>
    </r>
    <r>
      <rPr>
        <sz val="12"/>
        <color theme="1"/>
        <rFont val="Times New Roman"/>
        <family val="1"/>
        <charset val="238"/>
      </rPr>
      <t xml:space="preserve">L). </t>
    </r>
    <r>
      <rPr>
        <i/>
        <sz val="12"/>
        <color theme="1"/>
        <rFont val="Times New Roman"/>
        <family val="1"/>
        <charset val="238"/>
      </rPr>
      <t>Czech Journal of Genetics and Plant Breeding, 50</t>
    </r>
    <r>
      <rPr>
        <sz val="12"/>
        <color theme="1"/>
        <rFont val="Times New Roman"/>
        <family val="1"/>
        <charset val="238"/>
      </rPr>
      <t>(2), 157-162.</t>
    </r>
  </si>
  <si>
    <t>References.</t>
  </si>
  <si>
    <t>RafT2.b, Sus3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</si>
</sst>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 #,##0.00\ _z_ł_-;\-* #,##0.00\ _z_ł_-;_-* &quot;-&quot;??\ _z_ł_-;_-@_-"/>
    <numFmt numFmtId="165" formatCode="_-* #,##0\ _z_ł_-;\-* #,##0\ _z_ł_-;_-* &quot;-&quot;??\ _z_ł_-;_-@_-"/>
    <numFmt numFmtId="166" formatCode="0.0E+00"/>
    <numFmt numFmtId="167" formatCode="0.0.E+00"/>
    <numFmt numFmtId="168" formatCode="0.E+00"/>
  </numFmts>
  <fonts count="34" x14ac:knownFonts="1">
    <font>
      <sz val="11"/>
      <color theme="1"/>
      <name val="Calibri"/>
      <family val="2"/>
      <scheme val="minor"/>
    </font>
    <font>
      <sz val="11"/>
      <color theme="1"/>
      <name val="Calibri"/>
      <family val="2"/>
      <charset val="238"/>
      <scheme val="minor"/>
    </font>
    <font>
      <sz val="11"/>
      <color theme="1"/>
      <name val="Calibri"/>
      <family val="2"/>
      <charset val="238"/>
      <scheme val="minor"/>
    </font>
    <font>
      <sz val="11"/>
      <color rgb="FF9C0006"/>
      <name val="Calibri"/>
      <family val="2"/>
      <charset val="238"/>
      <scheme val="minor"/>
    </font>
    <font>
      <b/>
      <sz val="11"/>
      <color theme="1"/>
      <name val="Calibri"/>
      <family val="2"/>
      <charset val="238"/>
      <scheme val="minor"/>
    </font>
    <font>
      <sz val="11"/>
      <color theme="1"/>
      <name val="Calibri"/>
      <family val="2"/>
      <scheme val="minor"/>
    </font>
    <font>
      <sz val="10"/>
      <color theme="1"/>
      <name val="Times New Roman"/>
      <family val="1"/>
      <charset val="238"/>
    </font>
    <font>
      <sz val="12"/>
      <color theme="1"/>
      <name val="Times New Roman"/>
      <family val="1"/>
      <charset val="238"/>
    </font>
    <font>
      <b/>
      <sz val="18"/>
      <color theme="3"/>
      <name val="Cambria"/>
      <family val="2"/>
      <charset val="238"/>
      <scheme val="major"/>
    </font>
    <font>
      <b/>
      <sz val="15"/>
      <color theme="3"/>
      <name val="Calibri"/>
      <family val="2"/>
      <charset val="238"/>
      <scheme val="minor"/>
    </font>
    <font>
      <b/>
      <sz val="13"/>
      <color theme="3"/>
      <name val="Calibri"/>
      <family val="2"/>
      <charset val="238"/>
      <scheme val="minor"/>
    </font>
    <font>
      <b/>
      <sz val="11"/>
      <color theme="3"/>
      <name val="Calibri"/>
      <family val="2"/>
      <charset val="238"/>
      <scheme val="minor"/>
    </font>
    <font>
      <sz val="11"/>
      <color rgb="FF006100"/>
      <name val="Calibri"/>
      <family val="2"/>
      <charset val="238"/>
      <scheme val="minor"/>
    </font>
    <font>
      <sz val="11"/>
      <color rgb="FF9C6500"/>
      <name val="Calibri"/>
      <family val="2"/>
      <charset val="238"/>
      <scheme val="minor"/>
    </font>
    <font>
      <sz val="11"/>
      <color rgb="FF3F3F76"/>
      <name val="Calibri"/>
      <family val="2"/>
      <charset val="238"/>
      <scheme val="minor"/>
    </font>
    <font>
      <b/>
      <sz val="11"/>
      <color rgb="FF3F3F3F"/>
      <name val="Calibri"/>
      <family val="2"/>
      <charset val="238"/>
      <scheme val="minor"/>
    </font>
    <font>
      <b/>
      <sz val="11"/>
      <color rgb="FFFA7D00"/>
      <name val="Calibri"/>
      <family val="2"/>
      <charset val="238"/>
      <scheme val="minor"/>
    </font>
    <font>
      <sz val="11"/>
      <color rgb="FFFA7D00"/>
      <name val="Calibri"/>
      <family val="2"/>
      <charset val="238"/>
      <scheme val="minor"/>
    </font>
    <font>
      <b/>
      <sz val="11"/>
      <color theme="0"/>
      <name val="Calibri"/>
      <family val="2"/>
      <charset val="238"/>
      <scheme val="minor"/>
    </font>
    <font>
      <sz val="11"/>
      <color rgb="FFFF0000"/>
      <name val="Calibri"/>
      <family val="2"/>
      <charset val="238"/>
      <scheme val="minor"/>
    </font>
    <font>
      <i/>
      <sz val="11"/>
      <color rgb="FF7F7F7F"/>
      <name val="Calibri"/>
      <family val="2"/>
      <charset val="238"/>
      <scheme val="minor"/>
    </font>
    <font>
      <sz val="11"/>
      <color theme="0"/>
      <name val="Calibri"/>
      <family val="2"/>
      <charset val="238"/>
      <scheme val="minor"/>
    </font>
    <font>
      <i/>
      <sz val="12"/>
      <color theme="1"/>
      <name val="Times New Roman"/>
      <family val="1"/>
      <charset val="238"/>
    </font>
    <font>
      <sz val="10"/>
      <color rgb="FF000000"/>
      <name val="Times New Roman"/>
      <family val="1"/>
      <charset val="238"/>
    </font>
    <font>
      <sz val="11"/>
      <color rgb="FF000000"/>
      <name val="Times New Roman"/>
      <family val="1"/>
      <charset val="238"/>
    </font>
    <font>
      <sz val="11"/>
      <color theme="1"/>
      <name val="Times New Roman"/>
      <family val="1"/>
      <charset val="238"/>
    </font>
    <font>
      <b/>
      <sz val="11"/>
      <color theme="1"/>
      <name val="Times New Roman"/>
      <family val="1"/>
      <charset val="238"/>
    </font>
    <font>
      <i/>
      <sz val="11"/>
      <color theme="1"/>
      <name val="Times New Roman"/>
      <family val="1"/>
      <charset val="238"/>
    </font>
    <font>
      <sz val="7.5"/>
      <color rgb="FF222222"/>
      <name val="Times New Roman"/>
      <family val="1"/>
      <charset val="238"/>
    </font>
    <font>
      <b/>
      <sz val="10"/>
      <color theme="1"/>
      <name val="Times New Roman"/>
      <family val="1"/>
      <charset val="238"/>
    </font>
    <font>
      <sz val="11"/>
      <color rgb="FF9C0006"/>
      <name val="Times New Roman"/>
      <family val="1"/>
      <charset val="238"/>
    </font>
    <font>
      <sz val="11"/>
      <color rgb="FF1F497D"/>
      <name val="Times New Roman"/>
      <family val="1"/>
      <charset val="238"/>
    </font>
    <font>
      <i/>
      <sz val="11"/>
      <color theme="1"/>
      <name val="Calibri"/>
      <family val="2"/>
      <scheme val="minor"/>
    </font>
    <font>
      <b/>
      <sz val="11"/>
      <color theme="1"/>
      <name val="Calibri"/>
      <family val="2"/>
      <scheme val="minor"/>
    </font>
  </fonts>
  <fills count="33">
    <fill>
      <patternFill patternType="none"/>
    </fill>
    <fill>
      <patternFill patternType="gray125"/>
    </fill>
    <fill>
      <patternFill patternType="solid">
        <fgColor rgb="FFFFFFCC"/>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7">
    <border>
      <left/>
      <right/>
      <top/>
      <bottom/>
      <diagonal/>
    </border>
    <border>
      <left style="thin">
        <color rgb="FFB2B2B2"/>
      </left>
      <right style="thin">
        <color rgb="FFB2B2B2"/>
      </right>
      <top style="thin">
        <color rgb="FFB2B2B2"/>
      </top>
      <bottom style="thin">
        <color rgb="FFB2B2B2"/>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
      <left/>
      <right/>
      <top/>
      <bottom style="thin">
        <color indexed="64"/>
      </bottom>
      <diagonal/>
    </border>
    <border>
      <left/>
      <right style="thin">
        <color indexed="64"/>
      </right>
      <top/>
      <bottom style="thin">
        <color indexed="64"/>
      </bottom>
      <diagonal/>
    </border>
  </borders>
  <cellStyleXfs count="46">
    <xf numFmtId="0" fontId="0" fillId="0" borderId="0"/>
    <xf numFmtId="164" fontId="5" fillId="0" borderId="0" applyFont="0" applyFill="0" applyBorder="0" applyAlignment="0" applyProtection="0"/>
    <xf numFmtId="0" fontId="2" fillId="0" borderId="0"/>
    <xf numFmtId="0" fontId="2" fillId="2" borderId="1" applyNumberFormat="0" applyFont="0" applyAlignment="0" applyProtection="0"/>
    <xf numFmtId="0" fontId="8" fillId="0" borderId="0" applyNumberFormat="0" applyFill="0" applyBorder="0" applyAlignment="0" applyProtection="0"/>
    <xf numFmtId="0" fontId="9" fillId="0" borderId="7" applyNumberFormat="0" applyFill="0" applyAlignment="0" applyProtection="0"/>
    <xf numFmtId="0" fontId="10" fillId="0" borderId="8" applyNumberFormat="0" applyFill="0" applyAlignment="0" applyProtection="0"/>
    <xf numFmtId="0" fontId="11" fillId="0" borderId="9" applyNumberFormat="0" applyFill="0" applyAlignment="0" applyProtection="0"/>
    <xf numFmtId="0" fontId="11" fillId="0" borderId="0" applyNumberFormat="0" applyFill="0" applyBorder="0" applyAlignment="0" applyProtection="0"/>
    <xf numFmtId="0" fontId="12" fillId="3" borderId="0" applyNumberFormat="0" applyBorder="0" applyAlignment="0" applyProtection="0"/>
    <xf numFmtId="0" fontId="3" fillId="4" borderId="0" applyNumberFormat="0" applyBorder="0" applyAlignment="0" applyProtection="0"/>
    <xf numFmtId="0" fontId="13" fillId="5" borderId="0" applyNumberFormat="0" applyBorder="0" applyAlignment="0" applyProtection="0"/>
    <xf numFmtId="0" fontId="14" fillId="6" borderId="10" applyNumberFormat="0" applyAlignment="0" applyProtection="0"/>
    <xf numFmtId="0" fontId="15" fillId="7" borderId="11" applyNumberFormat="0" applyAlignment="0" applyProtection="0"/>
    <xf numFmtId="0" fontId="16" fillId="7" borderId="10" applyNumberFormat="0" applyAlignment="0" applyProtection="0"/>
    <xf numFmtId="0" fontId="17" fillId="0" borderId="12" applyNumberFormat="0" applyFill="0" applyAlignment="0" applyProtection="0"/>
    <xf numFmtId="0" fontId="18" fillId="8" borderId="13" applyNumberFormat="0" applyAlignment="0" applyProtection="0"/>
    <xf numFmtId="0" fontId="19" fillId="0" borderId="0" applyNumberFormat="0" applyFill="0" applyBorder="0" applyAlignment="0" applyProtection="0"/>
    <xf numFmtId="0" fontId="20" fillId="0" borderId="0" applyNumberFormat="0" applyFill="0" applyBorder="0" applyAlignment="0" applyProtection="0"/>
    <xf numFmtId="0" fontId="4" fillId="0" borderId="14" applyNumberFormat="0" applyFill="0" applyAlignment="0" applyProtection="0"/>
    <xf numFmtId="0" fontId="21"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21" fillId="12" borderId="0" applyNumberFormat="0" applyBorder="0" applyAlignment="0" applyProtection="0"/>
    <xf numFmtId="0" fontId="21"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21" fillId="16" borderId="0" applyNumberFormat="0" applyBorder="0" applyAlignment="0" applyProtection="0"/>
    <xf numFmtId="0" fontId="21"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21" fillId="20" borderId="0" applyNumberFormat="0" applyBorder="0" applyAlignment="0" applyProtection="0"/>
    <xf numFmtId="0" fontId="21"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21" fillId="24" borderId="0" applyNumberFormat="0" applyBorder="0" applyAlignment="0" applyProtection="0"/>
    <xf numFmtId="0" fontId="21"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21" fillId="28" borderId="0" applyNumberFormat="0" applyBorder="0" applyAlignment="0" applyProtection="0"/>
    <xf numFmtId="0" fontId="21"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21" fillId="32" borderId="0" applyNumberFormat="0" applyBorder="0" applyAlignment="0" applyProtection="0"/>
    <xf numFmtId="0" fontId="1" fillId="0" borderId="0"/>
    <xf numFmtId="0" fontId="1" fillId="2" borderId="1" applyNumberFormat="0" applyFont="0" applyAlignment="0" applyProtection="0"/>
  </cellStyleXfs>
  <cellXfs count="93">
    <xf numFmtId="0" fontId="0" fillId="0" borderId="0" xfId="0"/>
    <xf numFmtId="0" fontId="7" fillId="0" borderId="0" xfId="0" applyFont="1" applyAlignment="1">
      <alignment vertical="center"/>
    </xf>
    <xf numFmtId="0" fontId="7" fillId="0" borderId="0" xfId="0" applyFont="1"/>
    <xf numFmtId="0" fontId="23" fillId="0" borderId="0" xfId="0" applyFont="1"/>
    <xf numFmtId="0" fontId="22" fillId="0" borderId="0" xfId="0" applyFont="1" applyAlignment="1">
      <alignment horizontal="left"/>
    </xf>
    <xf numFmtId="0" fontId="7" fillId="0" borderId="0" xfId="0" applyFont="1" applyAlignment="1">
      <alignment horizontal="left" vertical="center"/>
    </xf>
    <xf numFmtId="0" fontId="24" fillId="0" borderId="3" xfId="0" applyFont="1" applyBorder="1" applyAlignment="1">
      <alignment vertical="center"/>
    </xf>
    <xf numFmtId="0" fontId="25" fillId="0" borderId="3" xfId="0" applyFont="1" applyBorder="1" applyAlignment="1">
      <alignment horizontal="left"/>
    </xf>
    <xf numFmtId="0" fontId="25" fillId="0" borderId="3" xfId="0" applyFont="1" applyBorder="1"/>
    <xf numFmtId="0" fontId="25" fillId="0" borderId="3" xfId="0" applyFont="1" applyFill="1" applyBorder="1"/>
    <xf numFmtId="0" fontId="25" fillId="0" borderId="3" xfId="0" applyFont="1" applyBorder="1" applyAlignment="1">
      <alignment horizontal="center" vertical="center"/>
    </xf>
    <xf numFmtId="0" fontId="25" fillId="0" borderId="4" xfId="0" applyFont="1" applyBorder="1"/>
    <xf numFmtId="165" fontId="25" fillId="0" borderId="0" xfId="0" applyNumberFormat="1" applyFont="1"/>
    <xf numFmtId="0" fontId="25" fillId="0" borderId="0" xfId="0" applyFont="1"/>
    <xf numFmtId="0" fontId="24" fillId="0" borderId="0" xfId="0" applyFont="1" applyBorder="1" applyAlignment="1">
      <alignment vertical="center"/>
    </xf>
    <xf numFmtId="0" fontId="24" fillId="0" borderId="0" xfId="0" applyFont="1" applyBorder="1" applyAlignment="1">
      <alignment horizontal="left" vertical="center"/>
    </xf>
    <xf numFmtId="0" fontId="25" fillId="0" borderId="0" xfId="0" applyFont="1" applyBorder="1"/>
    <xf numFmtId="0" fontId="25" fillId="0" borderId="0" xfId="0" applyFont="1" applyFill="1" applyBorder="1"/>
    <xf numFmtId="0" fontId="25" fillId="0" borderId="0" xfId="0" applyFont="1" applyBorder="1" applyAlignment="1">
      <alignment horizontal="center" vertical="center"/>
    </xf>
    <xf numFmtId="165" fontId="25" fillId="0" borderId="0" xfId="1" applyNumberFormat="1" applyFont="1" applyFill="1" applyBorder="1" applyAlignment="1">
      <alignment horizontal="right"/>
    </xf>
    <xf numFmtId="48" fontId="25" fillId="0" borderId="0" xfId="1" applyNumberFormat="1" applyFont="1" applyFill="1" applyBorder="1"/>
    <xf numFmtId="0" fontId="25" fillId="0" borderId="0" xfId="0" applyFont="1" applyAlignment="1">
      <alignment horizontal="left"/>
    </xf>
    <xf numFmtId="165" fontId="25" fillId="0" borderId="0" xfId="1" applyNumberFormat="1" applyFont="1" applyAlignment="1">
      <alignment horizontal="right"/>
    </xf>
    <xf numFmtId="165" fontId="25" fillId="0" borderId="0" xfId="1" applyNumberFormat="1" applyFont="1" applyFill="1" applyBorder="1"/>
    <xf numFmtId="0" fontId="6" fillId="0" borderId="0" xfId="0" applyFont="1" applyAlignment="1">
      <alignment vertical="center"/>
    </xf>
    <xf numFmtId="0" fontId="25" fillId="0" borderId="0" xfId="0" applyFont="1" applyFill="1" applyBorder="1" applyAlignment="1">
      <alignment horizontal="center" vertical="center"/>
    </xf>
    <xf numFmtId="0" fontId="26" fillId="0" borderId="2" xfId="0" applyFont="1" applyBorder="1"/>
    <xf numFmtId="0" fontId="24" fillId="0" borderId="3" xfId="0" applyFont="1" applyBorder="1" applyAlignment="1">
      <alignment horizontal="left" vertical="center"/>
    </xf>
    <xf numFmtId="0" fontId="25" fillId="0" borderId="0" xfId="0" applyFont="1" applyAlignment="1">
      <alignment horizontal="center" vertical="center"/>
    </xf>
    <xf numFmtId="166" fontId="25" fillId="0" borderId="0" xfId="0" applyNumberFormat="1" applyFont="1"/>
    <xf numFmtId="165" fontId="25" fillId="0" borderId="0" xfId="1" applyNumberFormat="1" applyFont="1"/>
    <xf numFmtId="0" fontId="24" fillId="0" borderId="5" xfId="0" applyFont="1" applyBorder="1" applyAlignment="1">
      <alignment horizontal="left" vertical="center" wrapText="1"/>
    </xf>
    <xf numFmtId="0" fontId="25" fillId="0" borderId="0" xfId="0" applyFont="1" applyBorder="1" applyAlignment="1">
      <alignment horizontal="left" vertical="center"/>
    </xf>
    <xf numFmtId="165" fontId="25" fillId="0" borderId="0" xfId="1" applyNumberFormat="1" applyFont="1" applyBorder="1" applyAlignment="1">
      <alignment horizontal="right" vertical="center"/>
    </xf>
    <xf numFmtId="167" fontId="25" fillId="0" borderId="0" xfId="0" applyNumberFormat="1" applyFont="1" applyBorder="1" applyAlignment="1">
      <alignment horizontal="center" vertical="center"/>
    </xf>
    <xf numFmtId="0" fontId="25" fillId="0" borderId="0" xfId="0" applyFont="1" applyBorder="1" applyAlignment="1">
      <alignment vertical="center" wrapText="1"/>
    </xf>
    <xf numFmtId="165" fontId="25" fillId="0" borderId="6" xfId="0" applyNumberFormat="1" applyFont="1" applyBorder="1" applyAlignment="1">
      <alignment horizontal="left" vertical="center"/>
    </xf>
    <xf numFmtId="0" fontId="25" fillId="0" borderId="0" xfId="0" applyFont="1" applyFill="1" applyBorder="1" applyAlignment="1">
      <alignment horizontal="left" vertical="center" wrapText="1"/>
    </xf>
    <xf numFmtId="0" fontId="25" fillId="0" borderId="0" xfId="0" applyFont="1" applyBorder="1" applyAlignment="1">
      <alignment horizontal="left"/>
    </xf>
    <xf numFmtId="166" fontId="25" fillId="0" borderId="0" xfId="0" applyNumberFormat="1" applyFont="1" applyBorder="1" applyAlignment="1">
      <alignment horizontal="left" vertical="center"/>
    </xf>
    <xf numFmtId="165" fontId="25" fillId="0" borderId="0" xfId="0" applyNumberFormat="1" applyFont="1" applyBorder="1"/>
    <xf numFmtId="0" fontId="6" fillId="0" borderId="0" xfId="0" applyFont="1" applyAlignment="1">
      <alignment horizontal="left" vertical="center"/>
    </xf>
    <xf numFmtId="165" fontId="25" fillId="0" borderId="0" xfId="1" applyNumberFormat="1" applyFont="1" applyBorder="1"/>
    <xf numFmtId="165" fontId="25" fillId="0" borderId="6" xfId="0" applyNumberFormat="1" applyFont="1" applyBorder="1"/>
    <xf numFmtId="0" fontId="25" fillId="0" borderId="0" xfId="0" applyFont="1" applyFill="1"/>
    <xf numFmtId="0" fontId="25" fillId="0" borderId="5" xfId="0" applyFont="1" applyBorder="1"/>
    <xf numFmtId="0" fontId="25" fillId="0" borderId="0" xfId="0" applyFont="1" applyFill="1" applyBorder="1" applyAlignment="1">
      <alignment horizontal="left"/>
    </xf>
    <xf numFmtId="166" fontId="25" fillId="0" borderId="0" xfId="0" applyNumberFormat="1" applyFont="1" applyBorder="1" applyAlignment="1">
      <alignment horizontal="center" vertical="center"/>
    </xf>
    <xf numFmtId="166" fontId="25" fillId="0" borderId="0" xfId="0" applyNumberFormat="1" applyFont="1" applyBorder="1"/>
    <xf numFmtId="0" fontId="25" fillId="0" borderId="0" xfId="0" applyFont="1" applyAlignment="1"/>
    <xf numFmtId="0" fontId="24" fillId="0" borderId="5" xfId="0" applyFont="1" applyBorder="1" applyAlignment="1">
      <alignment wrapText="1"/>
    </xf>
    <xf numFmtId="0" fontId="25" fillId="0" borderId="0" xfId="0" applyFont="1" applyFill="1" applyBorder="1" applyAlignment="1">
      <alignment horizontal="left" vertical="center"/>
    </xf>
    <xf numFmtId="165" fontId="25" fillId="0" borderId="0" xfId="1" applyNumberFormat="1" applyFont="1" applyBorder="1" applyAlignment="1">
      <alignment horizontal="left" vertical="center"/>
    </xf>
    <xf numFmtId="165" fontId="24" fillId="0" borderId="0" xfId="1" applyNumberFormat="1" applyFont="1" applyBorder="1" applyAlignment="1">
      <alignment horizontal="left" vertical="center"/>
    </xf>
    <xf numFmtId="48" fontId="25" fillId="0" borderId="0" xfId="1" applyNumberFormat="1" applyFont="1" applyFill="1" applyBorder="1" applyAlignment="1">
      <alignment horizontal="left" vertical="center"/>
    </xf>
    <xf numFmtId="165" fontId="25" fillId="0" borderId="0" xfId="1" applyNumberFormat="1" applyFont="1" applyBorder="1" applyAlignment="1">
      <alignment horizontal="center" vertical="center"/>
    </xf>
    <xf numFmtId="0" fontId="27" fillId="0" borderId="0" xfId="0" applyFont="1" applyBorder="1" applyAlignment="1">
      <alignment horizontal="left" vertical="center" wrapText="1"/>
    </xf>
    <xf numFmtId="166" fontId="25" fillId="0" borderId="0" xfId="1" applyNumberFormat="1" applyFont="1" applyBorder="1" applyAlignment="1">
      <alignment horizontal="center" vertical="center"/>
    </xf>
    <xf numFmtId="11" fontId="25" fillId="0" borderId="0" xfId="0" applyNumberFormat="1" applyFont="1" applyBorder="1" applyAlignment="1">
      <alignment horizontal="left" vertical="center"/>
    </xf>
    <xf numFmtId="0" fontId="25" fillId="0" borderId="6" xfId="0" applyFont="1" applyBorder="1"/>
    <xf numFmtId="0" fontId="24" fillId="0" borderId="5" xfId="0" applyFont="1" applyBorder="1" applyAlignment="1">
      <alignment vertical="center" wrapText="1"/>
    </xf>
    <xf numFmtId="0" fontId="24" fillId="0" borderId="0" xfId="0" applyFont="1" applyFill="1" applyBorder="1" applyAlignment="1">
      <alignment horizontal="left" vertical="center"/>
    </xf>
    <xf numFmtId="165" fontId="25" fillId="0" borderId="0" xfId="1" applyNumberFormat="1" applyFont="1" applyBorder="1" applyAlignment="1">
      <alignment vertical="center"/>
    </xf>
    <xf numFmtId="165" fontId="24" fillId="0" borderId="0" xfId="1" applyNumberFormat="1" applyFont="1" applyBorder="1" applyAlignment="1">
      <alignment vertical="center"/>
    </xf>
    <xf numFmtId="168" fontId="25" fillId="0" borderId="0" xfId="0" applyNumberFormat="1" applyFont="1" applyFill="1" applyBorder="1" applyAlignment="1">
      <alignment horizontal="center" vertical="center"/>
    </xf>
    <xf numFmtId="0" fontId="28" fillId="0" borderId="0" xfId="0" applyFont="1"/>
    <xf numFmtId="168" fontId="25" fillId="0" borderId="0" xfId="0" applyNumberFormat="1" applyFont="1" applyBorder="1" applyAlignment="1">
      <alignment horizontal="center" vertical="center"/>
    </xf>
    <xf numFmtId="0" fontId="25" fillId="0" borderId="0" xfId="0" applyFont="1" applyAlignment="1">
      <alignment vertical="center"/>
    </xf>
    <xf numFmtId="0" fontId="25" fillId="0" borderId="0" xfId="0" applyFont="1" applyAlignment="1">
      <alignment horizontal="left" vertical="center"/>
    </xf>
    <xf numFmtId="0" fontId="25" fillId="0" borderId="6" xfId="0" applyFont="1" applyBorder="1" applyAlignment="1">
      <alignment vertical="center"/>
    </xf>
    <xf numFmtId="165" fontId="24" fillId="0" borderId="0" xfId="1" applyNumberFormat="1" applyFont="1"/>
    <xf numFmtId="0" fontId="29" fillId="0" borderId="0" xfId="0" applyFont="1" applyAlignment="1">
      <alignment vertical="center"/>
    </xf>
    <xf numFmtId="165" fontId="25" fillId="0" borderId="0" xfId="1" applyNumberFormat="1" applyFont="1" applyFill="1" applyBorder="1" applyAlignment="1">
      <alignment horizontal="center" vertical="center"/>
    </xf>
    <xf numFmtId="0" fontId="7" fillId="0" borderId="0" xfId="0" applyFont="1" applyAlignment="1">
      <alignment horizontal="left"/>
    </xf>
    <xf numFmtId="0" fontId="25" fillId="0" borderId="0" xfId="0" applyFont="1" applyFill="1" applyBorder="1" applyAlignment="1">
      <alignment vertical="center"/>
    </xf>
    <xf numFmtId="0" fontId="30" fillId="0" borderId="0" xfId="0" applyFont="1" applyFill="1" applyBorder="1" applyAlignment="1">
      <alignment vertical="center"/>
    </xf>
    <xf numFmtId="0" fontId="24" fillId="0" borderId="0" xfId="0" applyFont="1" applyFill="1" applyBorder="1" applyAlignment="1">
      <alignment vertical="center"/>
    </xf>
    <xf numFmtId="0" fontId="31" fillId="0" borderId="0" xfId="0" applyFont="1" applyFill="1" applyBorder="1"/>
    <xf numFmtId="0" fontId="26" fillId="0" borderId="2" xfId="0" applyFont="1" applyBorder="1" applyAlignment="1">
      <alignment vertical="center" wrapText="1"/>
    </xf>
    <xf numFmtId="165" fontId="25" fillId="0" borderId="3" xfId="1" applyNumberFormat="1" applyFont="1" applyBorder="1"/>
    <xf numFmtId="48" fontId="25" fillId="0" borderId="3" xfId="1" applyNumberFormat="1" applyFont="1" applyFill="1" applyBorder="1"/>
    <xf numFmtId="165" fontId="0" fillId="0" borderId="0" xfId="1" applyNumberFormat="1" applyFont="1"/>
    <xf numFmtId="0" fontId="25" fillId="0" borderId="2" xfId="0" applyFont="1" applyBorder="1"/>
    <xf numFmtId="165" fontId="7" fillId="0" borderId="0" xfId="1" applyNumberFormat="1" applyFont="1"/>
    <xf numFmtId="165" fontId="7" fillId="0" borderId="0" xfId="1" applyNumberFormat="1" applyFont="1" applyAlignment="1">
      <alignment vertical="center"/>
    </xf>
    <xf numFmtId="165" fontId="25" fillId="0" borderId="3" xfId="1" applyNumberFormat="1" applyFont="1" applyFill="1" applyBorder="1"/>
    <xf numFmtId="165" fontId="25" fillId="0" borderId="3" xfId="1" applyNumberFormat="1" applyFont="1" applyFill="1" applyBorder="1" applyAlignment="1">
      <alignment vertical="center" wrapText="1"/>
    </xf>
    <xf numFmtId="165" fontId="25" fillId="0" borderId="0" xfId="1" applyNumberFormat="1" applyFont="1" applyFill="1"/>
    <xf numFmtId="166" fontId="25" fillId="0" borderId="0" xfId="1" applyNumberFormat="1" applyFont="1" applyBorder="1" applyAlignment="1">
      <alignment horizontal="right" vertical="center"/>
    </xf>
    <xf numFmtId="0" fontId="25" fillId="0" borderId="15" xfId="0" applyFont="1" applyBorder="1"/>
    <xf numFmtId="165" fontId="25" fillId="0" borderId="16" xfId="0" applyNumberFormat="1" applyFont="1" applyBorder="1"/>
    <xf numFmtId="2" fontId="25" fillId="0" borderId="0" xfId="1" applyNumberFormat="1" applyFont="1" applyFill="1" applyBorder="1" applyAlignment="1">
      <alignment horizontal="right" vertical="center"/>
    </xf>
    <xf numFmtId="165" fontId="25" fillId="0" borderId="0" xfId="1" applyNumberFormat="1" applyFont="1" applyFill="1" applyBorder="1" applyAlignment="1">
      <alignment horizontal="right" vertical="center"/>
    </xf>
  </cellXfs>
  <cellStyles count="46">
    <cellStyle name="20% — akcent 1" xfId="21" builtinId="30" customBuiltin="1"/>
    <cellStyle name="20% — akcent 2" xfId="25" builtinId="34" customBuiltin="1"/>
    <cellStyle name="20% — akcent 3" xfId="29" builtinId="38" customBuiltin="1"/>
    <cellStyle name="20% — akcent 4" xfId="33" builtinId="42" customBuiltin="1"/>
    <cellStyle name="20% — akcent 5" xfId="37" builtinId="46" customBuiltin="1"/>
    <cellStyle name="20% — akcent 6" xfId="41" builtinId="50" customBuiltin="1"/>
    <cellStyle name="40% — akcent 1" xfId="22" builtinId="31" customBuiltin="1"/>
    <cellStyle name="40% — akcent 2" xfId="26" builtinId="35" customBuiltin="1"/>
    <cellStyle name="40% — akcent 3" xfId="30" builtinId="39" customBuiltin="1"/>
    <cellStyle name="40% — akcent 4" xfId="34" builtinId="43" customBuiltin="1"/>
    <cellStyle name="40% — akcent 5" xfId="38" builtinId="47" customBuiltin="1"/>
    <cellStyle name="40% — akcent 6" xfId="42" builtinId="51" customBuiltin="1"/>
    <cellStyle name="60% — akcent 1" xfId="23" builtinId="32" customBuiltin="1"/>
    <cellStyle name="60% — akcent 2" xfId="27" builtinId="36" customBuiltin="1"/>
    <cellStyle name="60% — akcent 3" xfId="31" builtinId="40" customBuiltin="1"/>
    <cellStyle name="60% — akcent 4" xfId="35" builtinId="44" customBuiltin="1"/>
    <cellStyle name="60% — akcent 5" xfId="39" builtinId="48" customBuiltin="1"/>
    <cellStyle name="60% — akcent 6" xfId="43" builtinId="52" customBuiltin="1"/>
    <cellStyle name="Akcent 1" xfId="20" builtinId="29" customBuiltin="1"/>
    <cellStyle name="Akcent 2" xfId="24" builtinId="33" customBuiltin="1"/>
    <cellStyle name="Akcent 3" xfId="28" builtinId="37" customBuiltin="1"/>
    <cellStyle name="Akcent 4" xfId="32" builtinId="41" customBuiltin="1"/>
    <cellStyle name="Akcent 5" xfId="36" builtinId="45" customBuiltin="1"/>
    <cellStyle name="Akcent 6" xfId="40" builtinId="49" customBuiltin="1"/>
    <cellStyle name="Dane wejściowe" xfId="12" builtinId="20" customBuiltin="1"/>
    <cellStyle name="Dane wyjściowe" xfId="13" builtinId="21" customBuiltin="1"/>
    <cellStyle name="Dobry" xfId="9" builtinId="26" customBuiltin="1"/>
    <cellStyle name="Dziesiętny" xfId="1" builtinId="3"/>
    <cellStyle name="Komórka połączona" xfId="15" builtinId="24" customBuiltin="1"/>
    <cellStyle name="Komórka zaznaczona" xfId="16" builtinId="23" customBuiltin="1"/>
    <cellStyle name="Nagłówek 1" xfId="5" builtinId="16" customBuiltin="1"/>
    <cellStyle name="Nagłówek 2" xfId="6" builtinId="17" customBuiltin="1"/>
    <cellStyle name="Nagłówek 3" xfId="7" builtinId="18" customBuiltin="1"/>
    <cellStyle name="Nagłówek 4" xfId="8" builtinId="19" customBuiltin="1"/>
    <cellStyle name="Neutralny" xfId="11" builtinId="28" customBuiltin="1"/>
    <cellStyle name="Normalny" xfId="0" builtinId="0"/>
    <cellStyle name="Normalny 2" xfId="2"/>
    <cellStyle name="Normalny 3" xfId="44"/>
    <cellStyle name="Obliczenia" xfId="14" builtinId="22" customBuiltin="1"/>
    <cellStyle name="Suma" xfId="19" builtinId="25" customBuiltin="1"/>
    <cellStyle name="Tekst objaśnienia" xfId="18" builtinId="53" customBuiltin="1"/>
    <cellStyle name="Tekst ostrzeżenia" xfId="17" builtinId="11" customBuiltin="1"/>
    <cellStyle name="Tytuł" xfId="4" builtinId="15" customBuiltin="1"/>
    <cellStyle name="Uwaga 2" xfId="3"/>
    <cellStyle name="Uwaga 3" xfId="45"/>
    <cellStyle name="Zły" xfId="10" builtinId="27"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06"/>
  <sheetViews>
    <sheetView tabSelected="1" topLeftCell="A7" zoomScale="80" zoomScaleNormal="80" workbookViewId="0">
      <selection activeCell="B33" sqref="B33"/>
    </sheetView>
  </sheetViews>
  <sheetFormatPr defaultColWidth="9.109375" defaultRowHeight="13.8" x14ac:dyDescent="0.25"/>
  <cols>
    <col min="1" max="1" width="34.5546875" style="13" bestFit="1" customWidth="1"/>
    <col min="2" max="2" width="22.5546875" style="21" bestFit="1" customWidth="1"/>
    <col min="3" max="3" width="18.6640625" style="13" bestFit="1" customWidth="1"/>
    <col min="4" max="4" width="19.33203125" style="13" bestFit="1" customWidth="1"/>
    <col min="5" max="5" width="16.5546875" style="87" customWidth="1"/>
    <col min="6" max="6" width="18" style="30" bestFit="1" customWidth="1"/>
    <col min="7" max="8" width="18" style="13" customWidth="1"/>
    <col min="9" max="9" width="26.5546875" style="13" bestFit="1" customWidth="1"/>
    <col min="10" max="10" width="18" style="28" bestFit="1" customWidth="1"/>
    <col min="11" max="11" width="18.88671875" style="13" bestFit="1" customWidth="1"/>
    <col min="12" max="13" width="18" style="13" bestFit="1" customWidth="1"/>
    <col min="14" max="29" width="9.109375" style="13"/>
    <col min="30" max="30" width="18.88671875" style="13" bestFit="1" customWidth="1"/>
    <col min="31" max="31" width="16.44140625" style="13" bestFit="1" customWidth="1"/>
    <col min="32" max="16384" width="9.109375" style="13"/>
  </cols>
  <sheetData>
    <row r="1" spans="1:15" x14ac:dyDescent="0.25">
      <c r="A1" s="6" t="s">
        <v>0</v>
      </c>
      <c r="B1" s="7" t="s">
        <v>23</v>
      </c>
      <c r="C1" s="8" t="s">
        <v>1</v>
      </c>
      <c r="D1" s="9" t="s">
        <v>92</v>
      </c>
      <c r="E1" s="79" t="s">
        <v>88</v>
      </c>
      <c r="F1" s="79" t="s">
        <v>89</v>
      </c>
      <c r="G1" s="10" t="s">
        <v>2</v>
      </c>
      <c r="H1" s="89" t="s">
        <v>90</v>
      </c>
      <c r="I1" s="90" t="s">
        <v>91</v>
      </c>
      <c r="J1" s="13" t="s">
        <v>71</v>
      </c>
    </row>
    <row r="2" spans="1:15" x14ac:dyDescent="0.25">
      <c r="A2" s="14" t="s">
        <v>34</v>
      </c>
      <c r="B2" s="15"/>
      <c r="C2" s="16"/>
      <c r="D2" s="16"/>
      <c r="E2" s="23"/>
      <c r="F2" s="42"/>
      <c r="G2" s="16"/>
      <c r="H2" s="16"/>
      <c r="I2" s="18"/>
      <c r="J2" s="18"/>
      <c r="K2" s="16"/>
      <c r="L2" s="12"/>
    </row>
    <row r="3" spans="1:15" ht="15.6" x14ac:dyDescent="0.3">
      <c r="A3" s="2" t="s">
        <v>87</v>
      </c>
      <c r="B3" s="4" t="s">
        <v>39</v>
      </c>
      <c r="C3" s="17" t="s">
        <v>25</v>
      </c>
      <c r="D3" s="17"/>
      <c r="E3" s="83">
        <v>9932894</v>
      </c>
      <c r="F3" s="91" t="s">
        <v>40</v>
      </c>
      <c r="G3" s="20">
        <f>E5-E3</f>
        <v>23261224</v>
      </c>
      <c r="H3" s="16" t="s">
        <v>56</v>
      </c>
      <c r="I3" s="1" t="s">
        <v>55</v>
      </c>
      <c r="J3" s="18"/>
      <c r="L3" s="12"/>
      <c r="O3" s="2"/>
    </row>
    <row r="4" spans="1:15" ht="15.6" x14ac:dyDescent="0.3">
      <c r="A4" s="2" t="s">
        <v>58</v>
      </c>
      <c r="B4" s="21" t="s">
        <v>44</v>
      </c>
      <c r="C4" s="17" t="s">
        <v>25</v>
      </c>
      <c r="D4" s="17"/>
      <c r="E4" s="22">
        <v>12108194</v>
      </c>
      <c r="F4" s="92">
        <v>12108830</v>
      </c>
      <c r="G4" s="20"/>
      <c r="H4" s="1" t="s">
        <v>59</v>
      </c>
      <c r="I4" s="18"/>
      <c r="J4" s="18"/>
      <c r="L4" s="12"/>
      <c r="O4" s="2"/>
    </row>
    <row r="5" spans="1:15" ht="15.6" x14ac:dyDescent="0.3">
      <c r="A5" s="3" t="s">
        <v>52</v>
      </c>
      <c r="B5" s="5" t="s">
        <v>35</v>
      </c>
      <c r="C5" s="17" t="s">
        <v>25</v>
      </c>
      <c r="D5" s="17"/>
      <c r="E5" s="84">
        <v>33194118</v>
      </c>
      <c r="F5" s="91" t="s">
        <v>36</v>
      </c>
      <c r="G5" s="23"/>
      <c r="H5" s="16"/>
      <c r="I5" s="2" t="s">
        <v>53</v>
      </c>
      <c r="J5" s="18"/>
      <c r="L5" s="12"/>
    </row>
    <row r="6" spans="1:15" ht="15.6" x14ac:dyDescent="0.3">
      <c r="A6" s="2" t="s">
        <v>57</v>
      </c>
      <c r="B6" s="5" t="s">
        <v>38</v>
      </c>
      <c r="C6" s="17" t="s">
        <v>25</v>
      </c>
      <c r="D6" s="17"/>
      <c r="E6" s="84">
        <v>62385409</v>
      </c>
      <c r="F6" s="91" t="s">
        <v>37</v>
      </c>
      <c r="G6" s="20">
        <f>E6-E5</f>
        <v>29191291</v>
      </c>
      <c r="H6" s="16"/>
      <c r="I6" s="1" t="s">
        <v>54</v>
      </c>
      <c r="J6" s="18"/>
      <c r="L6" s="12"/>
    </row>
    <row r="7" spans="1:15" ht="15.6" x14ac:dyDescent="0.3">
      <c r="A7" s="2" t="s">
        <v>58</v>
      </c>
      <c r="B7" s="21" t="s">
        <v>45</v>
      </c>
      <c r="C7" s="17" t="s">
        <v>25</v>
      </c>
      <c r="D7" s="17"/>
      <c r="E7" s="22">
        <v>256826122</v>
      </c>
      <c r="F7" s="19">
        <v>256829379</v>
      </c>
      <c r="G7" s="23"/>
      <c r="H7" s="1" t="s">
        <v>59</v>
      </c>
      <c r="I7" s="24"/>
      <c r="J7" s="25"/>
      <c r="L7" s="17"/>
      <c r="M7" s="17"/>
    </row>
    <row r="8" spans="1:15" ht="15.6" x14ac:dyDescent="0.3">
      <c r="A8" s="2" t="s">
        <v>58</v>
      </c>
      <c r="B8" s="21" t="s">
        <v>46</v>
      </c>
      <c r="C8" s="17" t="s">
        <v>25</v>
      </c>
      <c r="D8" s="17"/>
      <c r="E8" s="22">
        <v>426169172</v>
      </c>
      <c r="F8" s="19">
        <v>426172133</v>
      </c>
      <c r="G8" s="23"/>
      <c r="H8" s="1" t="s">
        <v>59</v>
      </c>
      <c r="I8" s="24"/>
      <c r="J8" s="25"/>
      <c r="L8" s="17"/>
      <c r="M8" s="17"/>
    </row>
    <row r="9" spans="1:15" ht="15.6" x14ac:dyDescent="0.3">
      <c r="A9" s="2" t="s">
        <v>58</v>
      </c>
      <c r="B9" s="21" t="s">
        <v>47</v>
      </c>
      <c r="C9" s="17" t="s">
        <v>25</v>
      </c>
      <c r="D9" s="17"/>
      <c r="E9" s="22">
        <v>426197034</v>
      </c>
      <c r="F9" s="19">
        <v>426200910</v>
      </c>
      <c r="G9" s="23"/>
      <c r="H9" s="1" t="s">
        <v>59</v>
      </c>
      <c r="I9" s="24"/>
      <c r="J9" s="25"/>
      <c r="L9" s="17"/>
      <c r="M9" s="17"/>
    </row>
    <row r="10" spans="1:15" x14ac:dyDescent="0.25">
      <c r="A10" s="26" t="s">
        <v>3</v>
      </c>
      <c r="B10" s="27"/>
      <c r="C10" s="8"/>
      <c r="D10" s="8"/>
      <c r="E10" s="85"/>
      <c r="F10" s="79"/>
      <c r="G10" s="8"/>
      <c r="H10" s="8"/>
      <c r="I10" s="11"/>
      <c r="K10" s="29"/>
      <c r="L10" s="12"/>
    </row>
    <row r="11" spans="1:15" ht="15.6" x14ac:dyDescent="0.3">
      <c r="A11" s="2" t="s">
        <v>58</v>
      </c>
      <c r="B11" s="21" t="s">
        <v>50</v>
      </c>
      <c r="C11" s="32" t="s">
        <v>95</v>
      </c>
      <c r="E11" s="30">
        <v>46516531</v>
      </c>
      <c r="F11" s="30">
        <v>46519117</v>
      </c>
      <c r="H11" s="1" t="s">
        <v>59</v>
      </c>
      <c r="L11" s="12"/>
    </row>
    <row r="12" spans="1:15" ht="15.6" x14ac:dyDescent="0.3">
      <c r="A12" s="2" t="s">
        <v>75</v>
      </c>
      <c r="B12" s="21" t="s">
        <v>42</v>
      </c>
      <c r="C12" s="32" t="s">
        <v>95</v>
      </c>
      <c r="D12" s="44" t="s">
        <v>93</v>
      </c>
      <c r="E12" s="30">
        <v>68262989</v>
      </c>
      <c r="F12" s="30">
        <v>68266676</v>
      </c>
      <c r="G12" s="20">
        <f>E13-E12</f>
        <v>58266791</v>
      </c>
      <c r="H12" s="1" t="s">
        <v>76</v>
      </c>
      <c r="L12" s="12"/>
    </row>
    <row r="13" spans="1:15" x14ac:dyDescent="0.25">
      <c r="A13" s="31" t="s">
        <v>62</v>
      </c>
      <c r="B13" s="32" t="s">
        <v>9</v>
      </c>
      <c r="C13" s="32" t="s">
        <v>96</v>
      </c>
      <c r="E13" s="33">
        <v>126529780</v>
      </c>
      <c r="F13" s="33">
        <v>126529553</v>
      </c>
      <c r="G13" s="20"/>
      <c r="H13" s="35" t="s">
        <v>98</v>
      </c>
      <c r="I13" s="36" t="s">
        <v>10</v>
      </c>
      <c r="J13" s="34"/>
    </row>
    <row r="14" spans="1:15" x14ac:dyDescent="0.25">
      <c r="A14" s="31" t="s">
        <v>63</v>
      </c>
      <c r="B14" s="37" t="s">
        <v>7</v>
      </c>
      <c r="C14" s="32" t="s">
        <v>96</v>
      </c>
      <c r="D14" s="18"/>
      <c r="E14" s="33">
        <v>141314867</v>
      </c>
      <c r="F14" s="33">
        <v>141314943</v>
      </c>
      <c r="G14" s="20"/>
      <c r="H14" s="35" t="s">
        <v>98</v>
      </c>
      <c r="I14" s="39" t="s">
        <v>8</v>
      </c>
      <c r="J14" s="34"/>
      <c r="L14" s="40"/>
    </row>
    <row r="15" spans="1:15" ht="15.6" x14ac:dyDescent="0.3">
      <c r="A15" s="2" t="s">
        <v>58</v>
      </c>
      <c r="B15" s="21" t="s">
        <v>49</v>
      </c>
      <c r="C15" s="32" t="s">
        <v>96</v>
      </c>
      <c r="E15" s="30">
        <v>167969169</v>
      </c>
      <c r="F15" s="33">
        <v>167970238</v>
      </c>
      <c r="H15" s="1" t="s">
        <v>59</v>
      </c>
      <c r="I15" s="32"/>
      <c r="J15" s="34"/>
      <c r="L15" s="40"/>
    </row>
    <row r="16" spans="1:15" ht="15.6" x14ac:dyDescent="0.3">
      <c r="A16" s="2" t="s">
        <v>74</v>
      </c>
      <c r="B16" s="41" t="s">
        <v>41</v>
      </c>
      <c r="C16" s="32" t="s">
        <v>96</v>
      </c>
      <c r="D16" s="13" t="s">
        <v>94</v>
      </c>
      <c r="E16" s="83">
        <v>230586856</v>
      </c>
      <c r="F16" s="30">
        <v>230587263</v>
      </c>
      <c r="G16" s="20">
        <f>E19-E16</f>
        <v>333478413</v>
      </c>
      <c r="H16" s="1" t="s">
        <v>73</v>
      </c>
      <c r="I16" s="24" t="s">
        <v>60</v>
      </c>
      <c r="L16" s="43"/>
    </row>
    <row r="17" spans="1:12" ht="15.6" x14ac:dyDescent="0.25">
      <c r="A17" s="13" t="s">
        <v>72</v>
      </c>
      <c r="B17" s="21" t="s">
        <v>51</v>
      </c>
      <c r="C17" s="32" t="s">
        <v>96</v>
      </c>
      <c r="E17" s="30">
        <v>255644409</v>
      </c>
      <c r="F17" s="30">
        <v>255646880</v>
      </c>
      <c r="G17" s="20">
        <f>E17-E14</f>
        <v>114329542</v>
      </c>
      <c r="H17" s="1" t="s">
        <v>99</v>
      </c>
      <c r="I17" s="16"/>
      <c r="J17" s="18"/>
      <c r="L17" s="40"/>
    </row>
    <row r="18" spans="1:12" ht="15.6" x14ac:dyDescent="0.3">
      <c r="A18" s="2" t="s">
        <v>58</v>
      </c>
      <c r="B18" s="21" t="s">
        <v>48</v>
      </c>
      <c r="C18" s="32" t="s">
        <v>96</v>
      </c>
      <c r="E18" s="30">
        <v>550434647</v>
      </c>
      <c r="F18" s="42">
        <v>550436350</v>
      </c>
      <c r="G18" s="20"/>
      <c r="H18" s="1" t="s">
        <v>59</v>
      </c>
      <c r="I18" s="16"/>
      <c r="J18" s="18"/>
      <c r="L18" s="40"/>
    </row>
    <row r="19" spans="1:12" x14ac:dyDescent="0.25">
      <c r="A19" s="45" t="s">
        <v>61</v>
      </c>
      <c r="B19" s="46" t="s">
        <v>4</v>
      </c>
      <c r="C19" s="32" t="s">
        <v>96</v>
      </c>
      <c r="E19" s="42">
        <v>564065269</v>
      </c>
      <c r="F19" s="42">
        <v>564065240</v>
      </c>
      <c r="G19" s="20">
        <f>F19-F18</f>
        <v>13628890</v>
      </c>
      <c r="H19" s="42"/>
      <c r="I19" s="48" t="s">
        <v>5</v>
      </c>
      <c r="J19" s="47"/>
      <c r="L19" s="40"/>
    </row>
    <row r="20" spans="1:12" x14ac:dyDescent="0.25">
      <c r="A20" s="78" t="s">
        <v>11</v>
      </c>
      <c r="B20" s="7"/>
      <c r="C20" s="8"/>
      <c r="D20" s="8"/>
      <c r="E20" s="86"/>
      <c r="F20" s="79"/>
      <c r="G20" s="80"/>
      <c r="H20" s="79"/>
      <c r="I20" s="11"/>
      <c r="K20" s="49"/>
    </row>
    <row r="21" spans="1:12" ht="27.6" x14ac:dyDescent="0.25">
      <c r="A21" s="50" t="s">
        <v>65</v>
      </c>
      <c r="B21" s="37" t="s">
        <v>21</v>
      </c>
      <c r="C21" s="32" t="s">
        <v>24</v>
      </c>
      <c r="D21" s="16"/>
      <c r="E21" s="42">
        <v>42308456</v>
      </c>
      <c r="F21" s="42">
        <v>42308613</v>
      </c>
      <c r="G21" s="20"/>
      <c r="H21" s="16"/>
      <c r="I21" s="16" t="s">
        <v>22</v>
      </c>
      <c r="J21" s="18"/>
      <c r="L21" s="16"/>
    </row>
    <row r="22" spans="1:12" ht="27.6" x14ac:dyDescent="0.25">
      <c r="A22" s="31" t="s">
        <v>65</v>
      </c>
      <c r="B22" s="51" t="s">
        <v>20</v>
      </c>
      <c r="C22" s="1" t="s">
        <v>24</v>
      </c>
      <c r="D22" s="32"/>
      <c r="E22" s="53">
        <v>169997566</v>
      </c>
      <c r="F22" s="52">
        <v>170005196</v>
      </c>
      <c r="G22" s="54"/>
      <c r="H22" s="32" t="s">
        <v>100</v>
      </c>
      <c r="J22" s="32"/>
      <c r="L22" s="16"/>
    </row>
    <row r="23" spans="1:12" ht="15.6" x14ac:dyDescent="0.3">
      <c r="A23" s="2" t="s">
        <v>84</v>
      </c>
      <c r="B23" s="21" t="s">
        <v>69</v>
      </c>
      <c r="C23" s="32" t="s">
        <v>68</v>
      </c>
      <c r="E23" s="55">
        <v>175216723</v>
      </c>
      <c r="F23" s="55">
        <v>175222599</v>
      </c>
      <c r="G23" s="20"/>
      <c r="H23" s="58" t="s">
        <v>6</v>
      </c>
      <c r="I23" s="56"/>
      <c r="J23" s="57"/>
      <c r="L23" s="59"/>
    </row>
    <row r="24" spans="1:12" ht="15.6" x14ac:dyDescent="0.3">
      <c r="A24" s="2" t="s">
        <v>67</v>
      </c>
      <c r="B24" s="21" t="s">
        <v>70</v>
      </c>
      <c r="C24" s="2" t="s">
        <v>24</v>
      </c>
      <c r="E24" s="55">
        <v>199490040</v>
      </c>
      <c r="F24" s="55">
        <v>199493731</v>
      </c>
      <c r="G24" s="20">
        <f>E28-E24</f>
        <v>62341620</v>
      </c>
      <c r="H24" s="58" t="s">
        <v>6</v>
      </c>
      <c r="I24" s="56"/>
      <c r="J24" s="57"/>
      <c r="L24" s="59"/>
    </row>
    <row r="25" spans="1:12" x14ac:dyDescent="0.25">
      <c r="A25" s="3" t="s">
        <v>63</v>
      </c>
      <c r="B25" s="51" t="s">
        <v>18</v>
      </c>
      <c r="C25" s="32" t="s">
        <v>24</v>
      </c>
      <c r="E25" s="55">
        <v>200728460</v>
      </c>
      <c r="F25" s="55">
        <v>200728691</v>
      </c>
      <c r="G25" s="20"/>
      <c r="H25" s="55"/>
      <c r="I25" s="58" t="s">
        <v>19</v>
      </c>
      <c r="J25" s="57"/>
    </row>
    <row r="26" spans="1:12" ht="30.75" customHeight="1" x14ac:dyDescent="0.25">
      <c r="A26" s="60" t="s">
        <v>65</v>
      </c>
      <c r="B26" s="61" t="s">
        <v>16</v>
      </c>
      <c r="C26" s="1" t="s">
        <v>24</v>
      </c>
      <c r="D26" s="14"/>
      <c r="E26" s="62">
        <v>201344907</v>
      </c>
      <c r="F26" s="62">
        <v>201344852</v>
      </c>
      <c r="G26" s="88">
        <f>E26-E25</f>
        <v>616447</v>
      </c>
      <c r="H26" s="63"/>
      <c r="I26" s="32" t="s">
        <v>17</v>
      </c>
    </row>
    <row r="27" spans="1:12" ht="30.75" customHeight="1" x14ac:dyDescent="0.25">
      <c r="A27" s="31" t="s">
        <v>64</v>
      </c>
      <c r="B27" s="46" t="s">
        <v>14</v>
      </c>
      <c r="C27" s="32" t="s">
        <v>24</v>
      </c>
      <c r="E27" s="23">
        <v>232510371</v>
      </c>
      <c r="F27" s="42">
        <v>232510822</v>
      </c>
      <c r="G27" s="20"/>
      <c r="H27" s="42"/>
      <c r="I27" s="38" t="s">
        <v>15</v>
      </c>
      <c r="J27" s="64"/>
    </row>
    <row r="28" spans="1:12" ht="15.6" x14ac:dyDescent="0.3">
      <c r="A28" s="31" t="s">
        <v>66</v>
      </c>
      <c r="B28" s="46" t="s">
        <v>12</v>
      </c>
      <c r="C28" s="2" t="s">
        <v>24</v>
      </c>
      <c r="E28" s="70">
        <v>261831660</v>
      </c>
      <c r="F28" s="42">
        <v>261834245</v>
      </c>
      <c r="G28" s="65"/>
      <c r="H28" s="16"/>
      <c r="I28" s="38" t="s">
        <v>13</v>
      </c>
      <c r="J28" s="66"/>
      <c r="L28" s="59"/>
    </row>
    <row r="29" spans="1:12" ht="14.4" x14ac:dyDescent="0.3">
      <c r="A29" s="68" t="s">
        <v>33</v>
      </c>
      <c r="B29" s="46"/>
      <c r="C29" s="32" t="s">
        <v>24</v>
      </c>
      <c r="E29" s="81">
        <v>431155191</v>
      </c>
      <c r="F29" s="42">
        <v>431158714</v>
      </c>
      <c r="G29" s="65"/>
      <c r="H29" s="46" t="s">
        <v>101</v>
      </c>
      <c r="I29" s="66"/>
      <c r="L29" s="71"/>
    </row>
    <row r="30" spans="1:12" x14ac:dyDescent="0.25">
      <c r="A30" s="82" t="s">
        <v>26</v>
      </c>
      <c r="B30" s="7"/>
      <c r="C30" s="8"/>
      <c r="D30" s="8"/>
      <c r="E30" s="85"/>
      <c r="F30" s="79"/>
      <c r="G30" s="8"/>
      <c r="H30" s="8"/>
      <c r="I30" s="11"/>
      <c r="L30" s="59"/>
    </row>
    <row r="31" spans="1:12" ht="15.6" x14ac:dyDescent="0.3">
      <c r="A31" s="13" t="s">
        <v>103</v>
      </c>
      <c r="B31" s="5" t="s">
        <v>27</v>
      </c>
      <c r="C31" s="17" t="s">
        <v>29</v>
      </c>
      <c r="E31" s="83">
        <v>219968866</v>
      </c>
      <c r="F31" s="30">
        <v>219969319</v>
      </c>
      <c r="G31" s="20">
        <f>E32-E31</f>
        <v>35384547</v>
      </c>
      <c r="H31" s="23"/>
      <c r="I31" s="24" t="s">
        <v>31</v>
      </c>
      <c r="L31" s="59"/>
    </row>
    <row r="32" spans="1:12" s="67" customFormat="1" ht="15.6" x14ac:dyDescent="0.3">
      <c r="A32" s="2" t="s">
        <v>107</v>
      </c>
      <c r="B32" s="46" t="s">
        <v>28</v>
      </c>
      <c r="C32" s="17" t="s">
        <v>29</v>
      </c>
      <c r="D32" s="17"/>
      <c r="E32" s="30">
        <v>255353413</v>
      </c>
      <c r="F32" s="23">
        <v>255353446</v>
      </c>
      <c r="G32" s="20"/>
      <c r="H32" s="23" t="s">
        <v>109</v>
      </c>
      <c r="I32" s="23"/>
      <c r="L32" s="69"/>
    </row>
    <row r="33" spans="1:13" ht="15.6" x14ac:dyDescent="0.3">
      <c r="A33" s="2" t="s">
        <v>105</v>
      </c>
      <c r="B33" s="46" t="s">
        <v>117</v>
      </c>
      <c r="C33" s="17" t="s">
        <v>29</v>
      </c>
      <c r="D33" s="17"/>
      <c r="E33" s="30">
        <v>278119882</v>
      </c>
      <c r="F33" s="23">
        <v>278120001</v>
      </c>
      <c r="G33" s="20">
        <f>E33-E32</f>
        <v>22766469</v>
      </c>
      <c r="H33" s="23" t="s">
        <v>106</v>
      </c>
      <c r="I33" s="24" t="s">
        <v>30</v>
      </c>
      <c r="L33" s="59"/>
    </row>
    <row r="34" spans="1:13" x14ac:dyDescent="0.25">
      <c r="A34" s="13" t="s">
        <v>110</v>
      </c>
      <c r="B34" s="46" t="s">
        <v>43</v>
      </c>
      <c r="C34" s="17" t="s">
        <v>29</v>
      </c>
      <c r="D34" s="17" t="s">
        <v>97</v>
      </c>
      <c r="E34" s="23">
        <v>337562271</v>
      </c>
      <c r="F34" s="23">
        <v>337566021</v>
      </c>
      <c r="G34" s="20">
        <f>E34-E31</f>
        <v>117593405</v>
      </c>
      <c r="H34" s="17" t="s">
        <v>102</v>
      </c>
      <c r="I34" s="24" t="s">
        <v>32</v>
      </c>
    </row>
    <row r="35" spans="1:13" x14ac:dyDescent="0.25">
      <c r="A35" s="17"/>
      <c r="B35" s="46"/>
      <c r="C35" s="17"/>
      <c r="D35" s="17"/>
      <c r="E35" s="23"/>
      <c r="F35" s="23"/>
      <c r="G35" s="17"/>
      <c r="H35" s="17"/>
      <c r="I35" s="24"/>
      <c r="J35" s="25"/>
      <c r="K35" s="17"/>
      <c r="L35" s="17"/>
      <c r="M35" s="17"/>
    </row>
    <row r="36" spans="1:13" x14ac:dyDescent="0.25">
      <c r="A36" s="17" t="s">
        <v>116</v>
      </c>
      <c r="B36" s="46"/>
      <c r="C36" s="17"/>
      <c r="D36" s="17"/>
      <c r="E36" s="23"/>
      <c r="F36" s="23"/>
      <c r="G36" s="17"/>
      <c r="H36" s="17"/>
      <c r="I36" s="24"/>
      <c r="J36" s="25"/>
      <c r="K36" s="17"/>
      <c r="L36" s="17"/>
      <c r="M36" s="17"/>
    </row>
    <row r="37" spans="1:13" ht="15.6" x14ac:dyDescent="0.3">
      <c r="A37" s="2" t="s">
        <v>111</v>
      </c>
      <c r="B37" s="46"/>
      <c r="C37" s="17"/>
      <c r="D37" s="17"/>
      <c r="E37" s="23"/>
      <c r="F37" s="23"/>
      <c r="G37" s="17"/>
      <c r="H37" s="17"/>
      <c r="I37" s="24"/>
      <c r="J37" s="25"/>
      <c r="K37" s="17"/>
      <c r="L37" s="17"/>
      <c r="M37" s="17"/>
    </row>
    <row r="38" spans="1:13" ht="15.6" x14ac:dyDescent="0.3">
      <c r="A38" s="2" t="s">
        <v>104</v>
      </c>
      <c r="B38" s="46"/>
      <c r="C38" s="17"/>
      <c r="D38" s="17"/>
      <c r="E38" s="23"/>
      <c r="F38" s="23"/>
      <c r="G38" s="17"/>
      <c r="H38" s="17"/>
      <c r="I38" s="24"/>
      <c r="J38" s="25"/>
      <c r="K38" s="17"/>
      <c r="L38" s="17"/>
      <c r="M38" s="17"/>
    </row>
    <row r="39" spans="1:13" ht="15.6" x14ac:dyDescent="0.3">
      <c r="A39" s="2" t="s">
        <v>77</v>
      </c>
      <c r="B39" s="46"/>
      <c r="C39" s="17"/>
      <c r="D39" s="17"/>
      <c r="E39" s="23"/>
      <c r="F39" s="23"/>
      <c r="G39" s="17"/>
      <c r="H39" s="17"/>
      <c r="I39" s="24"/>
      <c r="J39" s="25"/>
      <c r="K39" s="17"/>
      <c r="L39" s="17"/>
      <c r="M39" s="17"/>
    </row>
    <row r="40" spans="1:13" ht="15.6" x14ac:dyDescent="0.3">
      <c r="A40" s="2" t="s">
        <v>83</v>
      </c>
      <c r="B40" s="46"/>
      <c r="C40" s="17"/>
      <c r="D40" s="17"/>
      <c r="E40" s="23"/>
      <c r="F40" s="23"/>
      <c r="G40" s="17"/>
      <c r="H40" s="17"/>
      <c r="I40" s="24"/>
      <c r="J40" s="25"/>
      <c r="K40" s="17"/>
      <c r="L40" s="17"/>
      <c r="M40" s="17"/>
    </row>
    <row r="41" spans="1:13" ht="15.6" x14ac:dyDescent="0.3">
      <c r="A41" s="2" t="s">
        <v>115</v>
      </c>
      <c r="B41" s="46"/>
      <c r="C41" s="17"/>
      <c r="D41" s="17"/>
      <c r="E41" s="23"/>
      <c r="F41" s="23"/>
      <c r="G41" s="17"/>
      <c r="H41" s="17"/>
      <c r="I41" s="24"/>
      <c r="J41" s="25"/>
      <c r="K41" s="17"/>
      <c r="L41" s="17"/>
      <c r="M41" s="17"/>
    </row>
    <row r="42" spans="1:13" ht="15.6" x14ac:dyDescent="0.3">
      <c r="A42" s="2" t="s">
        <v>86</v>
      </c>
      <c r="B42" s="46"/>
      <c r="C42" s="17"/>
      <c r="D42" s="17"/>
      <c r="E42" s="23"/>
      <c r="F42" s="23"/>
      <c r="G42" s="17"/>
      <c r="H42" s="17"/>
      <c r="I42" s="24"/>
      <c r="J42" s="25"/>
      <c r="K42" s="17"/>
      <c r="L42" s="17"/>
      <c r="M42" s="17"/>
    </row>
    <row r="43" spans="1:13" ht="15.6" x14ac:dyDescent="0.3">
      <c r="A43" s="2" t="s">
        <v>112</v>
      </c>
      <c r="B43" s="46"/>
      <c r="C43" s="17"/>
      <c r="D43" s="17"/>
      <c r="E43" s="23"/>
      <c r="F43" s="23"/>
      <c r="G43" s="23"/>
      <c r="H43" s="23"/>
      <c r="J43" s="25"/>
      <c r="K43" s="17"/>
      <c r="L43" s="17"/>
      <c r="M43" s="17"/>
    </row>
    <row r="44" spans="1:13" ht="15.6" x14ac:dyDescent="0.3">
      <c r="A44" s="2" t="s">
        <v>113</v>
      </c>
      <c r="B44" s="46"/>
      <c r="C44" s="17"/>
      <c r="D44" s="17"/>
      <c r="E44" s="23"/>
      <c r="F44" s="23"/>
      <c r="G44" s="23"/>
      <c r="H44" s="23"/>
      <c r="J44" s="25"/>
      <c r="K44" s="17"/>
      <c r="L44" s="17"/>
      <c r="M44" s="17"/>
    </row>
    <row r="45" spans="1:13" ht="15.6" x14ac:dyDescent="0.3">
      <c r="A45" s="2" t="s">
        <v>82</v>
      </c>
      <c r="B45" s="46"/>
      <c r="C45" s="17"/>
      <c r="D45" s="17"/>
      <c r="E45" s="23"/>
      <c r="F45" s="23"/>
      <c r="G45" s="23"/>
      <c r="H45" s="23"/>
      <c r="J45" s="25"/>
      <c r="K45" s="17"/>
      <c r="L45" s="17"/>
      <c r="M45" s="17"/>
    </row>
    <row r="46" spans="1:13" ht="15.6" x14ac:dyDescent="0.3">
      <c r="A46" s="2" t="s">
        <v>81</v>
      </c>
      <c r="B46" s="46"/>
      <c r="C46" s="17"/>
      <c r="D46" s="17"/>
      <c r="E46" s="23"/>
      <c r="F46" s="23"/>
      <c r="G46" s="23"/>
      <c r="H46" s="23"/>
      <c r="J46" s="25"/>
      <c r="K46" s="17"/>
      <c r="L46" s="17"/>
      <c r="M46" s="17"/>
    </row>
    <row r="47" spans="1:13" ht="15.6" x14ac:dyDescent="0.3">
      <c r="A47" s="2" t="s">
        <v>114</v>
      </c>
      <c r="B47" s="5"/>
      <c r="C47" s="17"/>
      <c r="D47" s="17"/>
      <c r="E47" s="23"/>
      <c r="F47" s="84"/>
      <c r="G47" s="23"/>
      <c r="H47" s="23"/>
      <c r="I47" s="23"/>
      <c r="J47" s="25"/>
      <c r="K47" s="17"/>
      <c r="L47" s="17"/>
      <c r="M47" s="17"/>
    </row>
    <row r="48" spans="1:13" ht="15.6" x14ac:dyDescent="0.3">
      <c r="A48" s="2" t="s">
        <v>108</v>
      </c>
      <c r="B48" s="5"/>
      <c r="C48" s="17"/>
      <c r="D48" s="17"/>
      <c r="E48" s="23"/>
      <c r="F48" s="84"/>
      <c r="G48" s="23"/>
      <c r="H48" s="23"/>
      <c r="I48" s="23"/>
      <c r="J48" s="25"/>
      <c r="K48" s="17"/>
      <c r="L48" s="17"/>
      <c r="M48" s="17"/>
    </row>
    <row r="49" spans="1:13" ht="15.6" x14ac:dyDescent="0.3">
      <c r="A49" s="2" t="s">
        <v>78</v>
      </c>
      <c r="B49" s="5"/>
      <c r="C49" s="17"/>
      <c r="D49" s="17"/>
      <c r="E49" s="23"/>
      <c r="F49" s="84"/>
      <c r="G49" s="23"/>
      <c r="H49" s="23"/>
      <c r="I49" s="23"/>
      <c r="J49" s="25"/>
      <c r="K49" s="17"/>
      <c r="L49" s="17"/>
      <c r="M49" s="17"/>
    </row>
    <row r="50" spans="1:13" ht="15.6" x14ac:dyDescent="0.3">
      <c r="A50" s="2" t="s">
        <v>85</v>
      </c>
      <c r="B50" s="5"/>
      <c r="C50" s="17"/>
      <c r="D50" s="17"/>
      <c r="E50" s="23"/>
      <c r="F50" s="84"/>
      <c r="G50" s="23"/>
      <c r="H50" s="23"/>
      <c r="I50" s="23"/>
      <c r="J50" s="25"/>
      <c r="K50" s="17"/>
      <c r="L50" s="17"/>
      <c r="M50" s="17"/>
    </row>
    <row r="51" spans="1:13" ht="15.6" x14ac:dyDescent="0.3">
      <c r="A51" s="2" t="s">
        <v>79</v>
      </c>
      <c r="B51" s="5"/>
      <c r="C51" s="17"/>
      <c r="D51" s="17"/>
      <c r="E51" s="23"/>
      <c r="F51" s="84"/>
      <c r="G51" s="20"/>
      <c r="H51" s="17"/>
      <c r="I51" s="17"/>
      <c r="J51" s="25"/>
      <c r="K51" s="17"/>
      <c r="L51" s="17"/>
      <c r="M51" s="17"/>
    </row>
    <row r="52" spans="1:13" ht="15.6" x14ac:dyDescent="0.3">
      <c r="A52" s="2" t="s">
        <v>80</v>
      </c>
      <c r="B52" s="73"/>
      <c r="C52" s="2"/>
      <c r="D52" s="17"/>
      <c r="E52" s="23"/>
      <c r="F52" s="83"/>
      <c r="G52" s="20"/>
      <c r="H52" s="17"/>
      <c r="I52" s="17"/>
      <c r="J52" s="25"/>
      <c r="K52" s="17"/>
      <c r="L52" s="17"/>
      <c r="M52" s="17"/>
    </row>
    <row r="53" spans="1:13" x14ac:dyDescent="0.25">
      <c r="A53" s="17"/>
      <c r="B53" s="46"/>
      <c r="C53" s="17"/>
      <c r="D53" s="17"/>
      <c r="E53" s="23"/>
      <c r="F53" s="23"/>
      <c r="G53" s="17"/>
      <c r="H53" s="17"/>
      <c r="I53" s="17"/>
      <c r="J53" s="25"/>
      <c r="K53" s="17"/>
      <c r="L53" s="17"/>
      <c r="M53" s="17"/>
    </row>
    <row r="54" spans="1:13" x14ac:dyDescent="0.25">
      <c r="A54" s="17"/>
      <c r="B54" s="46"/>
      <c r="C54" s="17"/>
      <c r="D54" s="17"/>
      <c r="E54" s="23"/>
      <c r="F54" s="23"/>
      <c r="G54" s="23"/>
      <c r="H54" s="23"/>
      <c r="I54" s="23"/>
      <c r="J54" s="25"/>
      <c r="K54" s="17"/>
      <c r="L54" s="17"/>
      <c r="M54" s="17"/>
    </row>
    <row r="55" spans="1:13" x14ac:dyDescent="0.25">
      <c r="A55" s="17"/>
      <c r="B55" s="46"/>
      <c r="C55" s="17"/>
      <c r="D55" s="23"/>
      <c r="E55" s="23"/>
      <c r="F55" s="23"/>
      <c r="G55" s="23"/>
      <c r="H55" s="23"/>
      <c r="I55" s="23"/>
      <c r="J55" s="25"/>
      <c r="K55" s="17"/>
      <c r="L55" s="17"/>
      <c r="M55" s="17"/>
    </row>
    <row r="56" spans="1:13" x14ac:dyDescent="0.25">
      <c r="A56" s="17"/>
      <c r="B56" s="46"/>
      <c r="C56" s="17"/>
      <c r="D56" s="17"/>
      <c r="E56" s="23"/>
      <c r="F56" s="23"/>
      <c r="G56" s="23"/>
      <c r="H56" s="23"/>
      <c r="I56" s="23"/>
      <c r="J56" s="25"/>
      <c r="K56" s="17"/>
      <c r="L56" s="17"/>
      <c r="M56" s="17"/>
    </row>
    <row r="57" spans="1:13" x14ac:dyDescent="0.25">
      <c r="A57" s="17"/>
      <c r="B57" s="46"/>
      <c r="C57" s="17"/>
      <c r="D57" s="17"/>
      <c r="E57" s="23"/>
      <c r="F57" s="23"/>
      <c r="G57" s="23"/>
      <c r="H57" s="23"/>
      <c r="I57" s="23"/>
      <c r="J57" s="25"/>
      <c r="K57" s="17"/>
      <c r="L57" s="17"/>
      <c r="M57" s="17"/>
    </row>
    <row r="58" spans="1:13" x14ac:dyDescent="0.25">
      <c r="A58" s="17"/>
      <c r="B58" s="46"/>
      <c r="C58" s="17"/>
      <c r="D58" s="17"/>
      <c r="E58" s="23"/>
      <c r="F58" s="23"/>
      <c r="G58" s="23"/>
      <c r="H58" s="23"/>
      <c r="I58" s="23"/>
      <c r="J58" s="72"/>
      <c r="K58" s="23"/>
      <c r="L58" s="17"/>
      <c r="M58" s="17"/>
    </row>
    <row r="59" spans="1:13" x14ac:dyDescent="0.25">
      <c r="A59" s="17"/>
      <c r="B59" s="46"/>
      <c r="C59" s="17"/>
      <c r="D59" s="17"/>
      <c r="E59" s="23"/>
      <c r="F59" s="23"/>
      <c r="G59" s="17"/>
      <c r="H59" s="17"/>
      <c r="I59" s="17"/>
      <c r="J59" s="25"/>
      <c r="K59" s="17"/>
      <c r="L59" s="17"/>
      <c r="M59" s="17"/>
    </row>
    <row r="60" spans="1:13" x14ac:dyDescent="0.25">
      <c r="A60" s="17"/>
      <c r="B60" s="46"/>
      <c r="C60" s="17"/>
      <c r="D60" s="17"/>
      <c r="E60" s="23"/>
      <c r="F60" s="23"/>
      <c r="G60" s="17"/>
      <c r="H60" s="17"/>
      <c r="I60" s="17"/>
      <c r="J60" s="25"/>
      <c r="K60" s="17"/>
      <c r="L60" s="17"/>
      <c r="M60" s="17"/>
    </row>
    <row r="61" spans="1:13" x14ac:dyDescent="0.25">
      <c r="A61" s="17"/>
      <c r="B61" s="46"/>
      <c r="C61" s="17"/>
      <c r="D61" s="17"/>
      <c r="E61" s="23"/>
      <c r="F61" s="23"/>
      <c r="G61" s="17"/>
      <c r="H61" s="17"/>
      <c r="I61" s="17"/>
      <c r="J61" s="25"/>
      <c r="K61" s="17"/>
      <c r="L61" s="17"/>
      <c r="M61" s="17"/>
    </row>
    <row r="62" spans="1:13" x14ac:dyDescent="0.25">
      <c r="A62" s="17"/>
      <c r="B62" s="46"/>
      <c r="C62" s="17"/>
      <c r="D62" s="23"/>
      <c r="E62" s="23"/>
      <c r="F62" s="23"/>
      <c r="G62" s="23"/>
      <c r="H62" s="23"/>
      <c r="I62" s="23"/>
      <c r="J62" s="25"/>
      <c r="K62" s="17"/>
      <c r="L62" s="17"/>
      <c r="M62" s="17"/>
    </row>
    <row r="63" spans="1:13" x14ac:dyDescent="0.25">
      <c r="A63" s="17"/>
      <c r="B63" s="46"/>
      <c r="C63" s="17"/>
      <c r="D63" s="17"/>
      <c r="E63" s="23"/>
      <c r="F63" s="23"/>
      <c r="G63" s="17"/>
      <c r="H63" s="17"/>
      <c r="I63" s="17"/>
      <c r="J63" s="25"/>
      <c r="K63" s="17"/>
      <c r="L63" s="17"/>
      <c r="M63" s="17"/>
    </row>
    <row r="64" spans="1:13" x14ac:dyDescent="0.25">
      <c r="A64" s="74"/>
      <c r="B64" s="61"/>
      <c r="C64" s="25"/>
      <c r="D64" s="17"/>
      <c r="E64" s="23"/>
      <c r="F64" s="23"/>
      <c r="G64" s="17"/>
      <c r="H64" s="17"/>
      <c r="I64" s="17"/>
      <c r="J64" s="25"/>
      <c r="K64" s="17"/>
      <c r="L64" s="17"/>
      <c r="M64" s="17"/>
    </row>
    <row r="65" spans="1:13" x14ac:dyDescent="0.25">
      <c r="A65" s="75"/>
      <c r="B65" s="61"/>
      <c r="C65" s="76"/>
      <c r="D65" s="17"/>
      <c r="E65" s="23"/>
      <c r="F65" s="23"/>
      <c r="G65" s="17"/>
      <c r="H65" s="17"/>
      <c r="I65" s="17"/>
      <c r="J65" s="25"/>
      <c r="K65" s="17"/>
      <c r="L65" s="17"/>
      <c r="M65" s="17"/>
    </row>
    <row r="66" spans="1:13" x14ac:dyDescent="0.25">
      <c r="A66" s="75"/>
      <c r="B66" s="61"/>
      <c r="C66" s="76"/>
      <c r="D66" s="17"/>
      <c r="E66" s="23"/>
      <c r="F66" s="23"/>
      <c r="G66" s="17"/>
      <c r="H66" s="17"/>
      <c r="I66" s="17"/>
      <c r="J66" s="25"/>
      <c r="K66" s="17"/>
      <c r="L66" s="17"/>
      <c r="M66" s="17"/>
    </row>
    <row r="67" spans="1:13" x14ac:dyDescent="0.25">
      <c r="A67" s="75"/>
      <c r="B67" s="61"/>
      <c r="C67" s="76"/>
      <c r="D67" s="17"/>
      <c r="E67" s="23"/>
      <c r="F67" s="23"/>
      <c r="G67" s="17"/>
      <c r="H67" s="17"/>
      <c r="I67" s="17"/>
      <c r="J67" s="25"/>
      <c r="K67" s="17"/>
      <c r="L67" s="17"/>
      <c r="M67" s="17"/>
    </row>
    <row r="68" spans="1:13" x14ac:dyDescent="0.25">
      <c r="A68" s="75"/>
      <c r="B68" s="61"/>
      <c r="C68" s="76"/>
      <c r="D68" s="17"/>
      <c r="E68" s="23"/>
      <c r="F68" s="23"/>
      <c r="G68" s="17"/>
      <c r="H68" s="17"/>
      <c r="I68" s="17"/>
      <c r="J68" s="25"/>
      <c r="K68" s="17"/>
      <c r="L68" s="17"/>
      <c r="M68" s="17"/>
    </row>
    <row r="69" spans="1:13" x14ac:dyDescent="0.25">
      <c r="A69" s="75"/>
      <c r="B69" s="61"/>
      <c r="C69" s="76"/>
      <c r="D69" s="17"/>
      <c r="E69" s="23"/>
      <c r="F69" s="23"/>
      <c r="G69" s="17"/>
      <c r="H69" s="17"/>
      <c r="I69" s="17"/>
      <c r="J69" s="25"/>
      <c r="K69" s="17"/>
      <c r="L69" s="17"/>
      <c r="M69" s="17"/>
    </row>
    <row r="70" spans="1:13" x14ac:dyDescent="0.25">
      <c r="A70" s="75"/>
      <c r="B70" s="61"/>
      <c r="C70" s="76"/>
      <c r="D70" s="17"/>
      <c r="E70" s="23"/>
      <c r="F70" s="23"/>
      <c r="G70" s="17"/>
      <c r="H70" s="17"/>
      <c r="I70" s="17"/>
      <c r="J70" s="25"/>
      <c r="K70" s="17"/>
      <c r="L70" s="17"/>
      <c r="M70" s="17"/>
    </row>
    <row r="71" spans="1:13" x14ac:dyDescent="0.25">
      <c r="A71" s="75"/>
      <c r="B71" s="61"/>
      <c r="C71" s="76"/>
      <c r="D71" s="17"/>
      <c r="E71" s="23"/>
      <c r="F71" s="23"/>
      <c r="G71" s="17"/>
      <c r="H71" s="17"/>
      <c r="I71" s="17"/>
      <c r="J71" s="25"/>
      <c r="K71" s="17"/>
      <c r="L71" s="17"/>
      <c r="M71" s="17"/>
    </row>
    <row r="72" spans="1:13" x14ac:dyDescent="0.25">
      <c r="A72" s="75"/>
      <c r="B72" s="61"/>
      <c r="C72" s="76"/>
      <c r="D72" s="17"/>
      <c r="E72" s="23"/>
      <c r="F72" s="23"/>
      <c r="G72" s="17"/>
      <c r="H72" s="17"/>
      <c r="I72" s="17"/>
      <c r="J72" s="25"/>
      <c r="K72" s="17"/>
      <c r="L72" s="17"/>
      <c r="M72" s="17"/>
    </row>
    <row r="73" spans="1:13" x14ac:dyDescent="0.25">
      <c r="A73" s="75"/>
      <c r="B73" s="61"/>
      <c r="C73" s="76"/>
      <c r="D73" s="17"/>
      <c r="E73" s="23"/>
      <c r="F73" s="23"/>
      <c r="G73" s="17"/>
      <c r="H73" s="17"/>
      <c r="I73" s="17"/>
      <c r="J73" s="25"/>
      <c r="K73" s="17"/>
      <c r="L73" s="17"/>
      <c r="M73" s="17"/>
    </row>
    <row r="74" spans="1:13" x14ac:dyDescent="0.25">
      <c r="A74" s="75"/>
      <c r="B74" s="61"/>
      <c r="C74" s="76"/>
      <c r="D74" s="17"/>
      <c r="E74" s="23"/>
      <c r="F74" s="23"/>
      <c r="G74" s="17"/>
      <c r="H74" s="17"/>
      <c r="I74" s="17"/>
      <c r="J74" s="25"/>
      <c r="K74" s="17"/>
      <c r="L74" s="17"/>
      <c r="M74" s="17"/>
    </row>
    <row r="75" spans="1:13" x14ac:dyDescent="0.25">
      <c r="A75" s="75"/>
      <c r="B75" s="61"/>
      <c r="C75" s="76"/>
      <c r="D75" s="17"/>
      <c r="E75" s="23"/>
      <c r="F75" s="23"/>
      <c r="G75" s="17"/>
      <c r="H75" s="17"/>
      <c r="I75" s="17"/>
      <c r="J75" s="25"/>
      <c r="K75" s="17"/>
      <c r="L75" s="17"/>
      <c r="M75" s="17"/>
    </row>
    <row r="76" spans="1:13" x14ac:dyDescent="0.25">
      <c r="A76" s="17"/>
      <c r="B76" s="46"/>
      <c r="C76" s="17"/>
      <c r="D76" s="17"/>
      <c r="E76" s="23"/>
      <c r="F76" s="23"/>
      <c r="G76" s="17"/>
      <c r="H76" s="17"/>
      <c r="I76" s="17"/>
      <c r="J76" s="25"/>
      <c r="K76" s="17"/>
      <c r="L76" s="17"/>
      <c r="M76" s="17"/>
    </row>
    <row r="77" spans="1:13" x14ac:dyDescent="0.25">
      <c r="A77" s="77"/>
      <c r="B77" s="46"/>
      <c r="C77" s="17"/>
      <c r="D77" s="17"/>
      <c r="E77" s="23"/>
      <c r="F77" s="23"/>
      <c r="G77" s="17"/>
      <c r="H77" s="17"/>
      <c r="I77" s="17"/>
      <c r="J77" s="25"/>
      <c r="K77" s="17"/>
      <c r="L77" s="17"/>
      <c r="M77" s="17"/>
    </row>
    <row r="78" spans="1:13" x14ac:dyDescent="0.25">
      <c r="A78" s="17"/>
      <c r="B78" s="46"/>
      <c r="C78" s="17"/>
      <c r="D78" s="17"/>
      <c r="E78" s="23"/>
      <c r="F78" s="23"/>
      <c r="G78" s="17"/>
      <c r="H78" s="17"/>
      <c r="I78" s="17"/>
      <c r="J78" s="25"/>
      <c r="K78" s="17"/>
      <c r="L78" s="17"/>
      <c r="M78" s="17"/>
    </row>
    <row r="79" spans="1:13" x14ac:dyDescent="0.25">
      <c r="A79" s="17"/>
      <c r="B79" s="46"/>
      <c r="C79" s="17"/>
      <c r="D79" s="17"/>
      <c r="E79" s="23"/>
      <c r="F79" s="23"/>
      <c r="G79" s="17"/>
      <c r="H79" s="17"/>
      <c r="I79" s="17"/>
      <c r="J79" s="25"/>
      <c r="K79" s="17"/>
      <c r="L79" s="17"/>
      <c r="M79" s="17"/>
    </row>
    <row r="80" spans="1:13" x14ac:dyDescent="0.25">
      <c r="A80" s="17"/>
      <c r="B80" s="46"/>
      <c r="C80" s="17"/>
      <c r="D80" s="17"/>
      <c r="E80" s="23"/>
      <c r="F80" s="23"/>
      <c r="G80" s="17"/>
      <c r="H80" s="17"/>
      <c r="I80" s="17"/>
      <c r="J80" s="25"/>
      <c r="K80" s="17"/>
      <c r="L80" s="17"/>
      <c r="M80" s="17"/>
    </row>
    <row r="81" spans="1:13" x14ac:dyDescent="0.25">
      <c r="A81" s="17"/>
      <c r="B81" s="46"/>
      <c r="C81" s="17"/>
      <c r="D81" s="17"/>
      <c r="E81" s="23"/>
      <c r="F81" s="23"/>
      <c r="G81" s="17"/>
      <c r="H81" s="17"/>
      <c r="I81" s="17"/>
      <c r="J81" s="25"/>
      <c r="K81" s="17"/>
      <c r="L81" s="17"/>
      <c r="M81" s="17"/>
    </row>
    <row r="82" spans="1:13" x14ac:dyDescent="0.25">
      <c r="A82" s="17"/>
      <c r="B82" s="46"/>
      <c r="C82" s="17"/>
      <c r="D82" s="17"/>
      <c r="E82" s="23"/>
      <c r="F82" s="23"/>
      <c r="G82" s="17"/>
      <c r="H82" s="17"/>
      <c r="I82" s="17"/>
      <c r="J82" s="25"/>
      <c r="K82" s="17"/>
      <c r="L82" s="17"/>
      <c r="M82" s="17"/>
    </row>
    <row r="83" spans="1:13" x14ac:dyDescent="0.25">
      <c r="A83" s="17"/>
      <c r="B83" s="46"/>
      <c r="C83" s="17"/>
      <c r="D83" s="17"/>
      <c r="E83" s="23"/>
      <c r="F83" s="23"/>
      <c r="G83" s="17"/>
      <c r="H83" s="17"/>
      <c r="I83" s="17"/>
      <c r="J83" s="25"/>
      <c r="K83" s="17"/>
      <c r="L83" s="17"/>
      <c r="M83" s="17"/>
    </row>
    <row r="84" spans="1:13" x14ac:dyDescent="0.25">
      <c r="A84" s="17"/>
      <c r="B84" s="46"/>
      <c r="C84" s="17"/>
      <c r="D84" s="17"/>
      <c r="E84" s="23"/>
      <c r="F84" s="23"/>
      <c r="G84" s="17"/>
      <c r="H84" s="17"/>
      <c r="I84" s="17"/>
      <c r="J84" s="25"/>
      <c r="K84" s="17"/>
      <c r="L84" s="17"/>
      <c r="M84" s="17"/>
    </row>
    <row r="85" spans="1:13" x14ac:dyDescent="0.25">
      <c r="A85" s="17"/>
      <c r="B85" s="46"/>
      <c r="C85" s="17"/>
      <c r="D85" s="17"/>
      <c r="E85" s="23"/>
      <c r="F85" s="23"/>
      <c r="G85" s="17"/>
      <c r="H85" s="17"/>
      <c r="I85" s="17"/>
      <c r="J85" s="25"/>
      <c r="K85" s="17"/>
      <c r="L85" s="17"/>
      <c r="M85" s="17"/>
    </row>
    <row r="86" spans="1:13" x14ac:dyDescent="0.25">
      <c r="A86" s="17"/>
      <c r="B86" s="46"/>
      <c r="C86" s="17"/>
      <c r="D86" s="17"/>
      <c r="E86" s="23"/>
      <c r="F86" s="23"/>
      <c r="G86" s="17"/>
      <c r="H86" s="17"/>
      <c r="I86" s="17"/>
      <c r="J86" s="25"/>
      <c r="K86" s="17"/>
      <c r="L86" s="17"/>
      <c r="M86" s="17"/>
    </row>
    <row r="87" spans="1:13" x14ac:dyDescent="0.25">
      <c r="A87" s="17"/>
      <c r="B87" s="46"/>
      <c r="C87" s="17"/>
      <c r="D87" s="17"/>
      <c r="E87" s="23"/>
      <c r="F87" s="23"/>
      <c r="G87" s="17"/>
      <c r="H87" s="17"/>
      <c r="I87" s="17"/>
      <c r="J87" s="25"/>
      <c r="K87" s="17"/>
      <c r="L87" s="17"/>
      <c r="M87" s="17"/>
    </row>
    <row r="88" spans="1:13" x14ac:dyDescent="0.25">
      <c r="A88" s="17"/>
      <c r="B88" s="46"/>
      <c r="C88" s="17"/>
      <c r="D88" s="17"/>
      <c r="E88" s="23"/>
      <c r="F88" s="23"/>
      <c r="G88" s="17"/>
      <c r="H88" s="17"/>
      <c r="I88" s="17"/>
      <c r="J88" s="25"/>
      <c r="K88" s="17"/>
      <c r="L88" s="17"/>
      <c r="M88" s="17"/>
    </row>
    <row r="89" spans="1:13" x14ac:dyDescent="0.25">
      <c r="A89" s="17"/>
      <c r="B89" s="46"/>
      <c r="C89" s="17"/>
      <c r="D89" s="17"/>
      <c r="E89" s="23"/>
      <c r="F89" s="23"/>
      <c r="G89" s="17"/>
      <c r="H89" s="17"/>
      <c r="I89" s="17"/>
      <c r="J89" s="25"/>
      <c r="K89" s="17"/>
      <c r="L89" s="17"/>
      <c r="M89" s="17"/>
    </row>
    <row r="90" spans="1:13" x14ac:dyDescent="0.25">
      <c r="A90" s="17"/>
      <c r="B90" s="46"/>
      <c r="C90" s="17"/>
      <c r="D90" s="17"/>
      <c r="E90" s="23"/>
      <c r="F90" s="23"/>
      <c r="G90" s="17"/>
      <c r="H90" s="17"/>
      <c r="I90" s="17"/>
      <c r="J90" s="25"/>
      <c r="K90" s="17"/>
      <c r="L90" s="17"/>
      <c r="M90" s="17"/>
    </row>
    <row r="91" spans="1:13" x14ac:dyDescent="0.25">
      <c r="A91" s="17"/>
      <c r="B91" s="46"/>
      <c r="C91" s="17"/>
      <c r="D91" s="17"/>
      <c r="E91" s="23"/>
      <c r="F91" s="23"/>
      <c r="G91" s="17"/>
      <c r="H91" s="17"/>
      <c r="I91" s="17"/>
      <c r="J91" s="25"/>
      <c r="K91" s="17"/>
      <c r="L91" s="17"/>
      <c r="M91" s="17"/>
    </row>
    <row r="92" spans="1:13" x14ac:dyDescent="0.25">
      <c r="A92" s="17"/>
      <c r="B92" s="46"/>
      <c r="C92" s="17"/>
      <c r="D92" s="17"/>
      <c r="E92" s="23"/>
      <c r="F92" s="23"/>
      <c r="G92" s="17"/>
      <c r="H92" s="17"/>
      <c r="I92" s="17"/>
      <c r="J92" s="25"/>
      <c r="K92" s="17"/>
      <c r="L92" s="17"/>
      <c r="M92" s="17"/>
    </row>
    <row r="93" spans="1:13" x14ac:dyDescent="0.25">
      <c r="A93" s="17"/>
      <c r="B93" s="46"/>
      <c r="C93" s="17"/>
      <c r="D93" s="17"/>
      <c r="E93" s="23"/>
      <c r="F93" s="23"/>
      <c r="G93" s="17"/>
      <c r="H93" s="17"/>
      <c r="I93" s="17"/>
      <c r="J93" s="25"/>
      <c r="K93" s="17"/>
      <c r="L93" s="17"/>
      <c r="M93" s="17"/>
    </row>
    <row r="94" spans="1:13" x14ac:dyDescent="0.25">
      <c r="A94" s="17"/>
      <c r="B94" s="46"/>
      <c r="C94" s="17"/>
      <c r="D94" s="17"/>
      <c r="E94" s="23"/>
      <c r="F94" s="23"/>
      <c r="G94" s="17"/>
      <c r="H94" s="17"/>
      <c r="I94" s="17"/>
      <c r="J94" s="25"/>
      <c r="K94" s="17"/>
      <c r="L94" s="17"/>
      <c r="M94" s="17"/>
    </row>
    <row r="95" spans="1:13" x14ac:dyDescent="0.25">
      <c r="A95" s="17"/>
      <c r="B95" s="46"/>
      <c r="C95" s="17"/>
      <c r="D95" s="17"/>
      <c r="E95" s="23"/>
      <c r="F95" s="23"/>
      <c r="G95" s="17"/>
      <c r="H95" s="17"/>
      <c r="I95" s="17"/>
      <c r="J95" s="25"/>
      <c r="K95" s="17"/>
      <c r="L95" s="17"/>
      <c r="M95" s="17"/>
    </row>
    <row r="96" spans="1:13" x14ac:dyDescent="0.25">
      <c r="A96" s="17"/>
      <c r="B96" s="46"/>
      <c r="C96" s="17"/>
      <c r="D96" s="17"/>
      <c r="E96" s="23"/>
      <c r="F96" s="23"/>
      <c r="G96" s="17"/>
      <c r="H96" s="17"/>
      <c r="I96" s="17"/>
      <c r="J96" s="25"/>
      <c r="K96" s="17"/>
      <c r="L96" s="17"/>
      <c r="M96" s="17"/>
    </row>
    <row r="97" spans="1:13" x14ac:dyDescent="0.25">
      <c r="A97" s="17"/>
      <c r="B97" s="46"/>
      <c r="C97" s="17"/>
      <c r="D97" s="17"/>
      <c r="E97" s="23"/>
      <c r="F97" s="23"/>
      <c r="G97" s="17"/>
      <c r="H97" s="17"/>
      <c r="I97" s="17"/>
      <c r="J97" s="25"/>
      <c r="K97" s="17"/>
      <c r="L97" s="17"/>
      <c r="M97" s="17"/>
    </row>
    <row r="98" spans="1:13" x14ac:dyDescent="0.25">
      <c r="A98" s="17"/>
      <c r="B98" s="46"/>
      <c r="C98" s="17"/>
      <c r="D98" s="17"/>
      <c r="E98" s="23"/>
      <c r="F98" s="23"/>
      <c r="G98" s="17"/>
      <c r="H98" s="17"/>
      <c r="I98" s="17"/>
      <c r="J98" s="25"/>
      <c r="K98" s="17"/>
      <c r="L98" s="17"/>
      <c r="M98" s="17"/>
    </row>
    <row r="99" spans="1:13" x14ac:dyDescent="0.25">
      <c r="A99" s="17"/>
      <c r="B99" s="46"/>
      <c r="C99" s="17"/>
      <c r="D99" s="17"/>
      <c r="E99" s="23"/>
      <c r="F99" s="23"/>
      <c r="G99" s="17"/>
      <c r="H99" s="17"/>
      <c r="I99" s="17"/>
      <c r="J99" s="25"/>
      <c r="K99" s="17"/>
      <c r="L99" s="17"/>
      <c r="M99" s="17"/>
    </row>
    <row r="100" spans="1:13" x14ac:dyDescent="0.25">
      <c r="A100" s="17"/>
      <c r="B100" s="46"/>
      <c r="C100" s="17"/>
      <c r="D100" s="17"/>
      <c r="E100" s="23"/>
      <c r="F100" s="23"/>
      <c r="G100" s="17"/>
      <c r="H100" s="17"/>
      <c r="I100" s="17"/>
      <c r="J100" s="25"/>
      <c r="K100" s="17"/>
      <c r="L100" s="17"/>
      <c r="M100" s="17"/>
    </row>
    <row r="101" spans="1:13" x14ac:dyDescent="0.25">
      <c r="A101" s="17"/>
      <c r="B101" s="46"/>
      <c r="C101" s="17"/>
      <c r="D101" s="17"/>
      <c r="E101" s="23"/>
      <c r="F101" s="23"/>
      <c r="G101" s="17"/>
      <c r="H101" s="17"/>
      <c r="I101" s="17"/>
      <c r="J101" s="25"/>
      <c r="K101" s="17"/>
      <c r="L101" s="17"/>
      <c r="M101" s="17"/>
    </row>
    <row r="102" spans="1:13" x14ac:dyDescent="0.25">
      <c r="A102" s="17"/>
      <c r="B102" s="46"/>
      <c r="C102" s="17"/>
      <c r="D102" s="17"/>
      <c r="E102" s="23"/>
      <c r="F102" s="23"/>
      <c r="G102" s="17"/>
      <c r="H102" s="17"/>
      <c r="I102" s="17"/>
      <c r="J102" s="25"/>
      <c r="K102" s="17"/>
      <c r="L102" s="17"/>
      <c r="M102" s="17"/>
    </row>
    <row r="103" spans="1:13" x14ac:dyDescent="0.25">
      <c r="A103" s="17"/>
      <c r="B103" s="46"/>
      <c r="C103" s="17"/>
      <c r="D103" s="17"/>
      <c r="E103" s="23"/>
      <c r="F103" s="23"/>
      <c r="G103" s="17"/>
      <c r="H103" s="17"/>
      <c r="I103" s="17"/>
      <c r="J103" s="25"/>
      <c r="K103" s="17"/>
      <c r="L103" s="17"/>
      <c r="M103" s="17"/>
    </row>
    <row r="104" spans="1:13" x14ac:dyDescent="0.25">
      <c r="A104" s="17"/>
      <c r="B104" s="46"/>
      <c r="C104" s="17"/>
      <c r="D104" s="17"/>
      <c r="E104" s="23"/>
      <c r="F104" s="23"/>
      <c r="G104" s="17"/>
      <c r="H104" s="17"/>
      <c r="I104" s="17"/>
      <c r="J104" s="25"/>
      <c r="K104" s="17"/>
      <c r="L104" s="17"/>
      <c r="M104" s="17"/>
    </row>
    <row r="105" spans="1:13" x14ac:dyDescent="0.25">
      <c r="A105" s="17"/>
      <c r="B105" s="46"/>
      <c r="C105" s="17"/>
      <c r="D105" s="17"/>
      <c r="E105" s="23"/>
      <c r="F105" s="23"/>
      <c r="G105" s="17"/>
      <c r="H105" s="17"/>
      <c r="I105" s="17"/>
      <c r="J105" s="25"/>
      <c r="K105" s="17"/>
      <c r="L105" s="17"/>
      <c r="M105" s="17"/>
    </row>
    <row r="106" spans="1:13" x14ac:dyDescent="0.25">
      <c r="A106" s="17"/>
      <c r="B106" s="46"/>
      <c r="C106" s="17"/>
      <c r="D106" s="17"/>
      <c r="E106" s="23"/>
      <c r="F106" s="23"/>
      <c r="G106" s="17"/>
      <c r="H106" s="17"/>
      <c r="I106" s="17"/>
      <c r="J106" s="25"/>
      <c r="K106" s="17"/>
      <c r="L106" s="17"/>
      <c r="M106" s="17"/>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1</vt:i4>
      </vt:variant>
      <vt:variant>
        <vt:lpstr>Zakresy nazwane</vt:lpstr>
      </vt:variant>
      <vt:variant>
        <vt:i4>7</vt:i4>
      </vt:variant>
    </vt:vector>
  </HeadingPairs>
  <TitlesOfParts>
    <vt:vector size="8" baseType="lpstr">
      <vt:lpstr>Sheet1 (2)</vt:lpstr>
      <vt:lpstr>'Sheet1 (2)'!_ENREF_11</vt:lpstr>
      <vt:lpstr>'Sheet1 (2)'!_ENREF_13</vt:lpstr>
      <vt:lpstr>'Sheet1 (2)'!_ENREF_20</vt:lpstr>
      <vt:lpstr>'Sheet1 (2)'!_ENREF_26</vt:lpstr>
      <vt:lpstr>'Sheet1 (2)'!_ENREF_33</vt:lpstr>
      <vt:lpstr>'Sheet1 (2)'!_ENREF_54</vt:lpstr>
      <vt:lpstr>'Sheet1 (2)'!_ENREF_7</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T410</dc:creator>
  <cp:lastModifiedBy>Użytkownik systemu Windows</cp:lastModifiedBy>
  <dcterms:created xsi:type="dcterms:W3CDTF">2020-10-10T16:20:47Z</dcterms:created>
  <dcterms:modified xsi:type="dcterms:W3CDTF">2022-07-29T09:23:01Z</dcterms:modified>
</cp:coreProperties>
</file>