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S\Documents\"/>
    </mc:Choice>
  </mc:AlternateContent>
  <bookViews>
    <workbookView xWindow="0" yWindow="0" windowWidth="28800" windowHeight="14130"/>
  </bookViews>
  <sheets>
    <sheet name="Table S3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7" i="1" l="1"/>
  <c r="D46" i="1" l="1"/>
  <c r="C46" i="1" l="1"/>
  <c r="E46" i="1"/>
  <c r="I46" i="1"/>
  <c r="J46" i="1"/>
  <c r="K46" i="1"/>
  <c r="O46" i="1"/>
  <c r="P46" i="1"/>
  <c r="Q46" i="1"/>
  <c r="U46" i="1"/>
  <c r="V46" i="1"/>
  <c r="W46" i="1"/>
  <c r="AA46" i="1"/>
  <c r="AB46" i="1"/>
  <c r="AC46" i="1"/>
  <c r="AG46" i="1"/>
  <c r="AH46" i="1"/>
  <c r="AI46" i="1"/>
  <c r="AM46" i="1"/>
  <c r="AN46" i="1"/>
  <c r="AO46" i="1"/>
  <c r="C47" i="1"/>
  <c r="D47" i="1"/>
  <c r="E47" i="1"/>
  <c r="I47" i="1"/>
  <c r="J47" i="1"/>
  <c r="K47" i="1"/>
  <c r="O47" i="1"/>
  <c r="Q47" i="1"/>
  <c r="U47" i="1"/>
  <c r="V47" i="1"/>
  <c r="W47" i="1"/>
  <c r="AA47" i="1"/>
  <c r="AB47" i="1"/>
  <c r="AC47" i="1"/>
  <c r="AG47" i="1"/>
  <c r="AH47" i="1"/>
  <c r="AI47" i="1"/>
  <c r="AM47" i="1"/>
  <c r="AN47" i="1"/>
  <c r="AO47" i="1"/>
</calcChain>
</file>

<file path=xl/sharedStrings.xml><?xml version="1.0" encoding="utf-8"?>
<sst xmlns="http://schemas.openxmlformats.org/spreadsheetml/2006/main" count="105" uniqueCount="60">
  <si>
    <t xml:space="preserve">  </t>
  </si>
  <si>
    <t xml:space="preserve"> </t>
  </si>
  <si>
    <t>Locus</t>
  </si>
  <si>
    <t>Bin</t>
  </si>
  <si>
    <t>H-W test</t>
  </si>
  <si>
    <t>P</t>
  </si>
  <si>
    <t>C0</t>
  </si>
  <si>
    <t>C1</t>
  </si>
  <si>
    <t>C2</t>
  </si>
  <si>
    <t>C3S1</t>
  </si>
  <si>
    <t>C3FS</t>
  </si>
  <si>
    <t>C4N0</t>
  </si>
  <si>
    <t>C4N150</t>
  </si>
  <si>
    <t>bnlg128</t>
  </si>
  <si>
    <t>bnlg143</t>
  </si>
  <si>
    <t>bnlg197</t>
  </si>
  <si>
    <t>dupssr12</t>
  </si>
  <si>
    <t>nc130</t>
  </si>
  <si>
    <t>phi015</t>
  </si>
  <si>
    <t>phi033</t>
  </si>
  <si>
    <t>phi034</t>
  </si>
  <si>
    <t>phi036</t>
  </si>
  <si>
    <t>phi050</t>
  </si>
  <si>
    <t>phi053</t>
  </si>
  <si>
    <t>phi056</t>
  </si>
  <si>
    <t>phi059</t>
  </si>
  <si>
    <t>phi064</t>
  </si>
  <si>
    <t>phi076</t>
  </si>
  <si>
    <t>phi082</t>
  </si>
  <si>
    <t>phi083</t>
  </si>
  <si>
    <t>phi084</t>
  </si>
  <si>
    <t>phi098</t>
  </si>
  <si>
    <t>phi109188</t>
  </si>
  <si>
    <t>phi115</t>
  </si>
  <si>
    <t>phi116</t>
  </si>
  <si>
    <t>phi123</t>
  </si>
  <si>
    <t>phi126</t>
  </si>
  <si>
    <t>phi128</t>
  </si>
  <si>
    <t>phi213984</t>
  </si>
  <si>
    <t>phi233376</t>
  </si>
  <si>
    <t>phi236654</t>
  </si>
  <si>
    <t>phi308090</t>
  </si>
  <si>
    <t>phi339017</t>
  </si>
  <si>
    <t>phi389203</t>
  </si>
  <si>
    <t>phi438301</t>
  </si>
  <si>
    <t>phi452693</t>
  </si>
  <si>
    <t>phi96100</t>
  </si>
  <si>
    <t>phi96342</t>
  </si>
  <si>
    <t>umc1033</t>
  </si>
  <si>
    <t>umc1359</t>
  </si>
  <si>
    <t>bnlg572</t>
  </si>
  <si>
    <t>Mean</t>
  </si>
  <si>
    <r>
      <t>H</t>
    </r>
    <r>
      <rPr>
        <b/>
        <vertAlign val="subscript"/>
        <sz val="10"/>
        <color theme="1"/>
        <rFont val="Palatino Linotype"/>
        <family val="1"/>
        <charset val="238"/>
      </rPr>
      <t>o</t>
    </r>
  </si>
  <si>
    <r>
      <t>H</t>
    </r>
    <r>
      <rPr>
        <b/>
        <vertAlign val="subscript"/>
        <sz val="10"/>
        <color theme="1"/>
        <rFont val="Palatino Linotype"/>
        <family val="1"/>
        <charset val="238"/>
      </rPr>
      <t>e</t>
    </r>
  </si>
  <si>
    <r>
      <t>F</t>
    </r>
    <r>
      <rPr>
        <b/>
        <vertAlign val="subscript"/>
        <sz val="10"/>
        <color theme="1"/>
        <rFont val="Palatino Linotype"/>
        <family val="1"/>
        <charset val="238"/>
      </rPr>
      <t>IS</t>
    </r>
  </si>
  <si>
    <r>
      <t>G</t>
    </r>
    <r>
      <rPr>
        <b/>
        <vertAlign val="superscript"/>
        <sz val="10"/>
        <color theme="1"/>
        <rFont val="Palatino Linotype"/>
        <family val="1"/>
        <charset val="238"/>
      </rPr>
      <t>2</t>
    </r>
  </si>
  <si>
    <t>Standard deviation</t>
  </si>
  <si>
    <t>NA</t>
  </si>
  <si>
    <r>
      <t xml:space="preserve">NA </t>
    </r>
    <r>
      <rPr>
        <sz val="10"/>
        <color theme="1"/>
        <rFont val="Calibri"/>
        <family val="2"/>
        <charset val="238"/>
      </rPr>
      <t>̶  not available</t>
    </r>
  </si>
  <si>
    <r>
      <t xml:space="preserve">Table S3. </t>
    </r>
    <r>
      <rPr>
        <sz val="10"/>
        <color theme="1"/>
        <rFont val="Palatino Linotype"/>
        <family val="1"/>
        <charset val="238"/>
      </rPr>
      <t>Observed heterozygosity (H</t>
    </r>
    <r>
      <rPr>
        <vertAlign val="subscript"/>
        <sz val="10"/>
        <color theme="1"/>
        <rFont val="Palatino Linotype"/>
        <family val="1"/>
        <charset val="238"/>
      </rPr>
      <t>o</t>
    </r>
    <r>
      <rPr>
        <sz val="10"/>
        <color theme="1"/>
        <rFont val="Palatino Linotype"/>
        <family val="1"/>
        <charset val="238"/>
      </rPr>
      <t>), expected heterozygosity (H</t>
    </r>
    <r>
      <rPr>
        <vertAlign val="subscript"/>
        <sz val="10"/>
        <color theme="1"/>
        <rFont val="Palatino Linotype"/>
        <family val="1"/>
        <charset val="238"/>
      </rPr>
      <t>e</t>
    </r>
    <r>
      <rPr>
        <sz val="10"/>
        <color theme="1"/>
        <rFont val="Palatino Linotype"/>
        <family val="1"/>
        <charset val="238"/>
      </rPr>
      <t>), fixation index (F</t>
    </r>
    <r>
      <rPr>
        <vertAlign val="subscript"/>
        <sz val="10"/>
        <color theme="1"/>
        <rFont val="Palatino Linotype"/>
        <family val="1"/>
        <charset val="238"/>
      </rPr>
      <t>IS</t>
    </r>
    <r>
      <rPr>
        <sz val="10"/>
        <color theme="1"/>
        <rFont val="Palatino Linotype"/>
        <family val="1"/>
        <charset val="238"/>
      </rPr>
      <t>), and the test of
Hardy-Weinberg disequilibrium (H-W test) for 38 SSR loci in seven M3S cycle populations (C0, C1, C2, C3S1, C3FS, C4N0 and C4N150)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</si>
</sst>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Palatino Linotype"/>
      <family val="1"/>
      <charset val="238"/>
    </font>
    <font>
      <b/>
      <vertAlign val="subscript"/>
      <sz val="10"/>
      <color theme="1"/>
      <name val="Palatino Linotype"/>
      <family val="1"/>
      <charset val="238"/>
    </font>
    <font>
      <b/>
      <vertAlign val="superscript"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vertAlign val="subscript"/>
      <sz val="10"/>
      <color theme="1"/>
      <name val="Palatino Linotype"/>
      <family val="1"/>
      <charset val="238"/>
    </font>
    <font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4" fillId="0" borderId="0" xfId="0" applyNumberFormat="1" applyFont="1"/>
    <xf numFmtId="2" fontId="4" fillId="0" borderId="3" xfId="0" applyNumberFormat="1" applyFont="1" applyBorder="1"/>
    <xf numFmtId="2" fontId="4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8"/>
  <sheetViews>
    <sheetView tabSelected="1" workbookViewId="0">
      <selection activeCell="D2" sqref="D2"/>
    </sheetView>
  </sheetViews>
  <sheetFormatPr defaultRowHeight="15" x14ac:dyDescent="0.3"/>
  <cols>
    <col min="1" max="1" width="18.42578125" style="2" customWidth="1"/>
    <col min="2" max="7" width="9.140625" style="2"/>
    <col min="8" max="8" width="3.85546875" style="2" customWidth="1"/>
    <col min="9" max="13" width="9.140625" style="2"/>
    <col min="14" max="14" width="3.28515625" style="2" customWidth="1"/>
    <col min="15" max="19" width="9.140625" style="2"/>
    <col min="20" max="20" width="3.42578125" style="2" customWidth="1"/>
    <col min="21" max="25" width="9.140625" style="2"/>
    <col min="26" max="26" width="3.28515625" style="2" customWidth="1"/>
    <col min="27" max="31" width="9.140625" style="2"/>
    <col min="32" max="32" width="3.28515625" style="2" customWidth="1"/>
    <col min="33" max="37" width="9.140625" style="2"/>
    <col min="38" max="38" width="3.5703125" style="2" customWidth="1"/>
    <col min="39" max="16384" width="9.140625" style="2"/>
  </cols>
  <sheetData>
    <row r="1" spans="1:43" ht="30.95" customHeight="1" x14ac:dyDescent="0.3">
      <c r="A1" s="11" t="s">
        <v>59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43" x14ac:dyDescent="0.3">
      <c r="B2" s="2" t="s">
        <v>0</v>
      </c>
      <c r="D2" s="2" t="s">
        <v>1</v>
      </c>
    </row>
    <row r="3" spans="1:43" x14ac:dyDescent="0.3">
      <c r="B3" s="2" t="s">
        <v>1</v>
      </c>
    </row>
    <row r="4" spans="1:43" ht="14.45" customHeight="1" x14ac:dyDescent="0.3">
      <c r="A4" s="13" t="s">
        <v>2</v>
      </c>
      <c r="B4" s="13" t="s">
        <v>3</v>
      </c>
      <c r="C4" s="13" t="s">
        <v>52</v>
      </c>
      <c r="D4" s="13" t="s">
        <v>53</v>
      </c>
      <c r="E4" s="13" t="s">
        <v>54</v>
      </c>
      <c r="F4" s="15" t="s">
        <v>4</v>
      </c>
      <c r="G4" s="15"/>
      <c r="H4" s="3"/>
      <c r="I4" s="13" t="s">
        <v>52</v>
      </c>
      <c r="J4" s="13" t="s">
        <v>53</v>
      </c>
      <c r="K4" s="13" t="s">
        <v>54</v>
      </c>
      <c r="L4" s="15" t="s">
        <v>4</v>
      </c>
      <c r="M4" s="15"/>
      <c r="N4" s="3"/>
      <c r="O4" s="13" t="s">
        <v>52</v>
      </c>
      <c r="P4" s="13" t="s">
        <v>53</v>
      </c>
      <c r="Q4" s="13" t="s">
        <v>54</v>
      </c>
      <c r="R4" s="15" t="s">
        <v>4</v>
      </c>
      <c r="S4" s="15"/>
      <c r="T4" s="3"/>
      <c r="U4" s="13" t="s">
        <v>52</v>
      </c>
      <c r="V4" s="13" t="s">
        <v>53</v>
      </c>
      <c r="W4" s="13" t="s">
        <v>54</v>
      </c>
      <c r="X4" s="15" t="s">
        <v>4</v>
      </c>
      <c r="Y4" s="15"/>
      <c r="Z4" s="3"/>
      <c r="AA4" s="13" t="s">
        <v>52</v>
      </c>
      <c r="AB4" s="13" t="s">
        <v>53</v>
      </c>
      <c r="AC4" s="13" t="s">
        <v>54</v>
      </c>
      <c r="AD4" s="15" t="s">
        <v>4</v>
      </c>
      <c r="AE4" s="15"/>
      <c r="AF4" s="3"/>
      <c r="AG4" s="13" t="s">
        <v>52</v>
      </c>
      <c r="AH4" s="13" t="s">
        <v>53</v>
      </c>
      <c r="AI4" s="13" t="s">
        <v>54</v>
      </c>
      <c r="AJ4" s="15" t="s">
        <v>4</v>
      </c>
      <c r="AK4" s="15"/>
      <c r="AL4" s="3"/>
      <c r="AM4" s="13" t="s">
        <v>52</v>
      </c>
      <c r="AN4" s="13" t="s">
        <v>53</v>
      </c>
      <c r="AO4" s="13" t="s">
        <v>54</v>
      </c>
      <c r="AP4" s="15" t="s">
        <v>4</v>
      </c>
      <c r="AQ4" s="15"/>
    </row>
    <row r="5" spans="1:43" ht="16.5" x14ac:dyDescent="0.3">
      <c r="A5" s="14"/>
      <c r="B5" s="14"/>
      <c r="C5" s="14"/>
      <c r="D5" s="14"/>
      <c r="E5" s="14"/>
      <c r="F5" s="1" t="s">
        <v>55</v>
      </c>
      <c r="G5" s="1" t="s">
        <v>5</v>
      </c>
      <c r="H5" s="4"/>
      <c r="I5" s="14"/>
      <c r="J5" s="14"/>
      <c r="K5" s="14"/>
      <c r="L5" s="1" t="s">
        <v>55</v>
      </c>
      <c r="M5" s="1" t="s">
        <v>5</v>
      </c>
      <c r="N5" s="4"/>
      <c r="O5" s="14"/>
      <c r="P5" s="14"/>
      <c r="Q5" s="14"/>
      <c r="R5" s="1" t="s">
        <v>55</v>
      </c>
      <c r="S5" s="1" t="s">
        <v>5</v>
      </c>
      <c r="T5" s="4"/>
      <c r="U5" s="14"/>
      <c r="V5" s="14"/>
      <c r="W5" s="14"/>
      <c r="X5" s="1" t="s">
        <v>55</v>
      </c>
      <c r="Y5" s="1" t="s">
        <v>5</v>
      </c>
      <c r="Z5" s="4"/>
      <c r="AA5" s="14"/>
      <c r="AB5" s="14"/>
      <c r="AC5" s="14"/>
      <c r="AD5" s="1" t="s">
        <v>55</v>
      </c>
      <c r="AE5" s="1" t="s">
        <v>5</v>
      </c>
      <c r="AF5" s="4"/>
      <c r="AG5" s="14"/>
      <c r="AH5" s="14"/>
      <c r="AI5" s="14"/>
      <c r="AJ5" s="1" t="s">
        <v>55</v>
      </c>
      <c r="AK5" s="1" t="s">
        <v>5</v>
      </c>
      <c r="AL5" s="4"/>
      <c r="AM5" s="14"/>
      <c r="AN5" s="14"/>
      <c r="AO5" s="14"/>
      <c r="AP5" s="1" t="s">
        <v>55</v>
      </c>
      <c r="AQ5" s="1" t="s">
        <v>5</v>
      </c>
    </row>
    <row r="6" spans="1:43" x14ac:dyDescent="0.3">
      <c r="A6" s="5"/>
      <c r="B6" s="5"/>
      <c r="C6" s="16" t="s">
        <v>6</v>
      </c>
      <c r="D6" s="16"/>
      <c r="E6" s="16"/>
      <c r="F6" s="16"/>
      <c r="G6" s="16"/>
      <c r="H6" s="5"/>
      <c r="I6" s="16" t="s">
        <v>7</v>
      </c>
      <c r="J6" s="16"/>
      <c r="K6" s="16"/>
      <c r="L6" s="16"/>
      <c r="M6" s="16"/>
      <c r="N6" s="5"/>
      <c r="O6" s="16" t="s">
        <v>8</v>
      </c>
      <c r="P6" s="16"/>
      <c r="Q6" s="16"/>
      <c r="R6" s="16"/>
      <c r="S6" s="16"/>
      <c r="T6" s="5"/>
      <c r="U6" s="16" t="s">
        <v>9</v>
      </c>
      <c r="V6" s="16"/>
      <c r="W6" s="16"/>
      <c r="X6" s="16"/>
      <c r="Y6" s="16"/>
      <c r="Z6" s="5"/>
      <c r="AA6" s="16" t="s">
        <v>10</v>
      </c>
      <c r="AB6" s="16"/>
      <c r="AC6" s="16"/>
      <c r="AD6" s="16"/>
      <c r="AE6" s="16"/>
      <c r="AF6" s="5"/>
      <c r="AG6" s="16" t="s">
        <v>11</v>
      </c>
      <c r="AH6" s="16"/>
      <c r="AI6" s="16"/>
      <c r="AJ6" s="16"/>
      <c r="AK6" s="16"/>
      <c r="AL6" s="5"/>
      <c r="AM6" s="16" t="s">
        <v>12</v>
      </c>
      <c r="AN6" s="16"/>
      <c r="AO6" s="16"/>
      <c r="AP6" s="16"/>
      <c r="AQ6" s="16"/>
    </row>
    <row r="7" spans="1:43" x14ac:dyDescent="0.3">
      <c r="A7" s="2" t="s">
        <v>13</v>
      </c>
      <c r="B7" s="6">
        <v>9.07</v>
      </c>
      <c r="C7" s="6">
        <v>0.34379999999999999</v>
      </c>
      <c r="D7" s="6">
        <v>0.3735</v>
      </c>
      <c r="E7" s="6">
        <v>7.9518072289156638E-2</v>
      </c>
      <c r="F7" s="6">
        <v>11.878895999999999</v>
      </c>
      <c r="G7" s="6">
        <v>0.29324299999999998</v>
      </c>
      <c r="H7" s="6"/>
      <c r="I7" s="6">
        <v>0.4375</v>
      </c>
      <c r="J7" s="6">
        <v>0.46229999999999999</v>
      </c>
      <c r="K7" s="6">
        <v>5.3644819381354077E-2</v>
      </c>
      <c r="L7" s="6">
        <v>1.8626400000000001</v>
      </c>
      <c r="M7" s="6">
        <v>0.99728899999999998</v>
      </c>
      <c r="N7" s="6"/>
      <c r="O7" s="6">
        <v>0.34379999999999999</v>
      </c>
      <c r="P7" s="6">
        <v>0.42459999999999998</v>
      </c>
      <c r="Q7" s="6">
        <v>0.19029674988224207</v>
      </c>
      <c r="R7" s="6">
        <v>11.920245</v>
      </c>
      <c r="S7" s="6">
        <v>0.29043000000000002</v>
      </c>
      <c r="T7" s="6"/>
      <c r="U7" s="6">
        <v>0.5625</v>
      </c>
      <c r="V7" s="6">
        <v>0.58279999999999998</v>
      </c>
      <c r="W7" s="6">
        <v>3.4831846259437173E-2</v>
      </c>
      <c r="X7" s="6">
        <v>6.4472430000000003</v>
      </c>
      <c r="Y7" s="6">
        <v>0.374996</v>
      </c>
      <c r="Z7" s="6"/>
      <c r="AA7" s="6">
        <v>0.6875</v>
      </c>
      <c r="AB7" s="6">
        <v>0.58679999999999999</v>
      </c>
      <c r="AC7" s="6">
        <v>-0.17160872528970691</v>
      </c>
      <c r="AD7" s="6">
        <v>5.0439610000000004</v>
      </c>
      <c r="AE7" s="6">
        <v>0.53818699999999997</v>
      </c>
      <c r="AF7" s="6"/>
      <c r="AG7" s="6">
        <v>0.41</v>
      </c>
      <c r="AH7" s="6">
        <v>0.45</v>
      </c>
      <c r="AI7" s="6">
        <v>8.8888888888888962E-2</v>
      </c>
      <c r="AJ7" s="6">
        <v>3.53</v>
      </c>
      <c r="AK7" s="6">
        <v>0.73970000000000002</v>
      </c>
      <c r="AL7" s="6"/>
      <c r="AM7" s="6">
        <v>0.5</v>
      </c>
      <c r="AN7" s="6">
        <v>0.56000000000000005</v>
      </c>
      <c r="AO7" s="6">
        <v>0.10714285714285723</v>
      </c>
      <c r="AP7" s="6">
        <v>3.87</v>
      </c>
      <c r="AQ7" s="6">
        <v>0.69430000000000003</v>
      </c>
    </row>
    <row r="8" spans="1:43" x14ac:dyDescent="0.3">
      <c r="A8" s="2" t="s">
        <v>14</v>
      </c>
      <c r="B8" s="6">
        <v>5.01</v>
      </c>
      <c r="C8" s="6">
        <v>0.4375</v>
      </c>
      <c r="D8" s="6">
        <v>0.4824</v>
      </c>
      <c r="E8" s="6">
        <v>9.3076285240464338E-2</v>
      </c>
      <c r="F8" s="6">
        <v>0.37951800000000002</v>
      </c>
      <c r="G8" s="6">
        <v>0.53786100000000003</v>
      </c>
      <c r="H8" s="6"/>
      <c r="I8" s="6">
        <v>0.28120000000000001</v>
      </c>
      <c r="J8" s="6">
        <v>0.55110000000000003</v>
      </c>
      <c r="K8" s="6">
        <v>0.48974777717292689</v>
      </c>
      <c r="L8" s="6">
        <v>14.78715</v>
      </c>
      <c r="M8" s="6">
        <v>2.2139999999999998E-3</v>
      </c>
      <c r="N8" s="6"/>
      <c r="O8" s="6">
        <v>0.4375</v>
      </c>
      <c r="P8" s="6">
        <v>0.55310000000000004</v>
      </c>
      <c r="Q8" s="6">
        <v>0.2090037967817755</v>
      </c>
      <c r="R8" s="6">
        <v>4.1732240000000003</v>
      </c>
      <c r="S8" s="6">
        <v>0.24335599999999999</v>
      </c>
      <c r="T8" s="6"/>
      <c r="U8" s="6">
        <v>0.6875</v>
      </c>
      <c r="V8" s="6">
        <v>0.66910000000000003</v>
      </c>
      <c r="W8" s="6">
        <v>-2.7499626363772189E-2</v>
      </c>
      <c r="X8" s="6">
        <v>0.55467200000000005</v>
      </c>
      <c r="Y8" s="6">
        <v>0.90672600000000003</v>
      </c>
      <c r="Z8" s="6"/>
      <c r="AA8" s="6">
        <v>0.46879999999999999</v>
      </c>
      <c r="AB8" s="6">
        <v>0.57589999999999997</v>
      </c>
      <c r="AC8" s="6">
        <v>0.18596978642125364</v>
      </c>
      <c r="AD8" s="6">
        <v>8.2101729999999993</v>
      </c>
      <c r="AE8" s="6">
        <v>4.1862000000000003E-2</v>
      </c>
      <c r="AF8" s="6"/>
      <c r="AG8" s="6">
        <v>0.47</v>
      </c>
      <c r="AH8" s="6">
        <v>0.61</v>
      </c>
      <c r="AI8" s="6">
        <v>0.22950819672131151</v>
      </c>
      <c r="AJ8" s="6">
        <v>8.42</v>
      </c>
      <c r="AK8" s="6">
        <v>3.8100000000000002E-2</v>
      </c>
      <c r="AL8" s="6"/>
      <c r="AM8" s="6">
        <v>0.34</v>
      </c>
      <c r="AN8" s="6">
        <v>0.46</v>
      </c>
      <c r="AO8" s="6">
        <v>0.2608695652173913</v>
      </c>
      <c r="AP8" s="6">
        <v>11.29</v>
      </c>
      <c r="AQ8" s="6">
        <v>1.03E-2</v>
      </c>
    </row>
    <row r="9" spans="1:43" x14ac:dyDescent="0.3">
      <c r="A9" s="2" t="s">
        <v>15</v>
      </c>
      <c r="B9" s="6">
        <v>3.07</v>
      </c>
      <c r="C9" s="6">
        <v>0.6875</v>
      </c>
      <c r="D9" s="6">
        <v>0.69920000000000004</v>
      </c>
      <c r="E9" s="6">
        <v>1.6733409610984042E-2</v>
      </c>
      <c r="F9" s="6">
        <v>22.481445000000001</v>
      </c>
      <c r="G9" s="6">
        <v>0.37223600000000001</v>
      </c>
      <c r="H9" s="6"/>
      <c r="I9" s="6">
        <v>0.59379999999999999</v>
      </c>
      <c r="J9" s="6">
        <v>0.67659999999999998</v>
      </c>
      <c r="K9" s="6">
        <v>0.12237658882648535</v>
      </c>
      <c r="L9" s="6">
        <v>13.516465999999999</v>
      </c>
      <c r="M9" s="6">
        <v>0.88946000000000003</v>
      </c>
      <c r="N9" s="6"/>
      <c r="O9" s="6">
        <v>0.53120000000000001</v>
      </c>
      <c r="P9" s="6">
        <v>0.67059999999999997</v>
      </c>
      <c r="Q9" s="6">
        <v>0.20787354607813893</v>
      </c>
      <c r="R9" s="6">
        <v>20.110923</v>
      </c>
      <c r="S9" s="6">
        <v>0.16771900000000001</v>
      </c>
      <c r="T9" s="6"/>
      <c r="U9" s="6">
        <v>0.625</v>
      </c>
      <c r="V9" s="6">
        <v>0.71030000000000004</v>
      </c>
      <c r="W9" s="6">
        <v>0.12009010277347605</v>
      </c>
      <c r="X9" s="6">
        <v>19.230661000000001</v>
      </c>
      <c r="Y9" s="6">
        <v>0.20347100000000001</v>
      </c>
      <c r="Z9" s="6"/>
      <c r="AA9" s="6">
        <v>0.5</v>
      </c>
      <c r="AB9" s="6">
        <v>0.72670000000000001</v>
      </c>
      <c r="AC9" s="6">
        <v>0.31195816705655705</v>
      </c>
      <c r="AD9" s="6">
        <v>21.191475000000001</v>
      </c>
      <c r="AE9" s="6">
        <v>0.13082199999999999</v>
      </c>
      <c r="AF9" s="6"/>
      <c r="AG9" s="6">
        <v>0.59</v>
      </c>
      <c r="AH9" s="6">
        <v>0.76</v>
      </c>
      <c r="AI9" s="6">
        <v>0.22368421052631585</v>
      </c>
      <c r="AJ9" s="6">
        <v>26.02</v>
      </c>
      <c r="AK9" s="6">
        <v>0.20580000000000001</v>
      </c>
      <c r="AL9" s="6"/>
      <c r="AM9" s="6">
        <v>0.47</v>
      </c>
      <c r="AN9" s="6">
        <v>0.63</v>
      </c>
      <c r="AO9" s="6">
        <v>0.25396825396825401</v>
      </c>
      <c r="AP9" s="6">
        <v>23.43</v>
      </c>
      <c r="AQ9" s="6">
        <v>0.32140000000000002</v>
      </c>
    </row>
    <row r="10" spans="1:43" x14ac:dyDescent="0.3">
      <c r="A10" s="2" t="s">
        <v>16</v>
      </c>
      <c r="B10" s="6">
        <v>1.08</v>
      </c>
      <c r="C10" s="6">
        <v>0.75</v>
      </c>
      <c r="D10" s="6">
        <v>0.78710000000000002</v>
      </c>
      <c r="E10" s="6">
        <v>4.7135052725193777E-2</v>
      </c>
      <c r="F10" s="6">
        <v>29.969161</v>
      </c>
      <c r="G10" s="6">
        <v>1.2033E-2</v>
      </c>
      <c r="H10" s="6"/>
      <c r="I10" s="6">
        <v>0.8125</v>
      </c>
      <c r="J10" s="6">
        <v>0.79610000000000003</v>
      </c>
      <c r="K10" s="6">
        <v>-2.0600427082024832E-2</v>
      </c>
      <c r="L10" s="6">
        <v>15.360808</v>
      </c>
      <c r="M10" s="6">
        <v>0.80442199999999997</v>
      </c>
      <c r="N10" s="6"/>
      <c r="O10" s="6">
        <v>0.875</v>
      </c>
      <c r="P10" s="6">
        <v>0.80310000000000004</v>
      </c>
      <c r="Q10" s="6">
        <v>-8.9528078695056607E-2</v>
      </c>
      <c r="R10" s="6">
        <v>23.535345</v>
      </c>
      <c r="S10" s="6">
        <v>0.316112</v>
      </c>
      <c r="T10" s="6"/>
      <c r="U10" s="6">
        <v>0.84379999999999999</v>
      </c>
      <c r="V10" s="6">
        <v>0.78269999999999995</v>
      </c>
      <c r="W10" s="6">
        <v>-7.8063114858822086E-2</v>
      </c>
      <c r="X10" s="6">
        <v>11.345041</v>
      </c>
      <c r="Y10" s="6">
        <v>0.72777400000000003</v>
      </c>
      <c r="Z10" s="6"/>
      <c r="AA10" s="6">
        <v>0.6875</v>
      </c>
      <c r="AB10" s="6">
        <v>0.76139999999999997</v>
      </c>
      <c r="AC10" s="6">
        <v>9.7058050958760134E-2</v>
      </c>
      <c r="AD10" s="6">
        <v>19.732400999999999</v>
      </c>
      <c r="AE10" s="6">
        <v>0.18243999999999999</v>
      </c>
      <c r="AF10" s="6"/>
      <c r="AG10" s="6">
        <v>0.5</v>
      </c>
      <c r="AH10" s="6">
        <v>0.74</v>
      </c>
      <c r="AI10" s="6">
        <v>0.32432432432432434</v>
      </c>
      <c r="AJ10" s="6">
        <v>28.31</v>
      </c>
      <c r="AK10" s="6">
        <v>0.13150000000000001</v>
      </c>
      <c r="AL10" s="6"/>
      <c r="AM10" s="6">
        <v>0.84</v>
      </c>
      <c r="AN10" s="6">
        <v>0.81</v>
      </c>
      <c r="AO10" s="6">
        <v>-3.7037037037036931E-2</v>
      </c>
      <c r="AP10" s="6">
        <v>29.67</v>
      </c>
      <c r="AQ10" s="6">
        <v>9.8799999999999999E-2</v>
      </c>
    </row>
    <row r="11" spans="1:43" x14ac:dyDescent="0.3">
      <c r="A11" s="2" t="s">
        <v>17</v>
      </c>
      <c r="B11" s="6">
        <v>5</v>
      </c>
      <c r="C11" s="6">
        <v>0.4375</v>
      </c>
      <c r="D11" s="6">
        <v>0.34179999999999999</v>
      </c>
      <c r="E11" s="6">
        <v>-0.27998829724985375</v>
      </c>
      <c r="F11" s="6">
        <v>3.6923010000000001</v>
      </c>
      <c r="G11" s="6">
        <v>5.4663999999999997E-2</v>
      </c>
      <c r="H11" s="6"/>
      <c r="I11" s="6">
        <v>0.375</v>
      </c>
      <c r="J11" s="6">
        <v>0.41070000000000001</v>
      </c>
      <c r="K11" s="6">
        <v>8.6924762600438299E-2</v>
      </c>
      <c r="L11" s="6">
        <v>0.24703800000000001</v>
      </c>
      <c r="M11" s="6">
        <v>0.61916800000000005</v>
      </c>
      <c r="N11" s="6"/>
      <c r="O11" s="6">
        <v>0.625</v>
      </c>
      <c r="P11" s="6">
        <v>0.45829999999999999</v>
      </c>
      <c r="Q11" s="6">
        <v>-0.36373554440322936</v>
      </c>
      <c r="R11" s="6">
        <v>5.0322120000000004</v>
      </c>
      <c r="S11" s="6">
        <v>2.4879999999999999E-2</v>
      </c>
      <c r="T11" s="6"/>
      <c r="U11" s="6">
        <v>0.375</v>
      </c>
      <c r="V11" s="6">
        <v>0.34720000000000001</v>
      </c>
      <c r="W11" s="6">
        <v>-8.0069124423963106E-2</v>
      </c>
      <c r="X11" s="6">
        <v>0.232964</v>
      </c>
      <c r="Y11" s="6">
        <v>0.62933499999999998</v>
      </c>
      <c r="Z11" s="6"/>
      <c r="AA11" s="6">
        <v>0.4375</v>
      </c>
      <c r="AB11" s="6">
        <v>0.45829999999999999</v>
      </c>
      <c r="AC11" s="6">
        <v>4.5385118917739442E-2</v>
      </c>
      <c r="AD11" s="6">
        <v>6.8262000000000003E-2</v>
      </c>
      <c r="AE11" s="6">
        <v>0.79388400000000003</v>
      </c>
      <c r="AF11" s="6"/>
      <c r="AG11" s="6">
        <v>0.84</v>
      </c>
      <c r="AH11" s="6">
        <v>0.5</v>
      </c>
      <c r="AI11" s="6">
        <v>-0.67999999999999994</v>
      </c>
      <c r="AJ11" s="6">
        <v>16.07</v>
      </c>
      <c r="AK11" s="6">
        <v>1E-4</v>
      </c>
      <c r="AL11" s="6"/>
      <c r="AM11" s="6">
        <v>0.53</v>
      </c>
      <c r="AN11" s="6">
        <v>0.46</v>
      </c>
      <c r="AO11" s="6">
        <v>-0.15217391304347827</v>
      </c>
      <c r="AP11" s="6">
        <v>0.63</v>
      </c>
      <c r="AQ11" s="6">
        <v>0.42830000000000001</v>
      </c>
    </row>
    <row r="12" spans="1:43" x14ac:dyDescent="0.3">
      <c r="A12" s="2" t="s">
        <v>18</v>
      </c>
      <c r="B12" s="6">
        <v>8.08</v>
      </c>
      <c r="C12" s="6">
        <v>0.71879999999999999</v>
      </c>
      <c r="D12" s="6">
        <v>0.66749999999999998</v>
      </c>
      <c r="E12" s="6">
        <v>-7.6853932584269688E-2</v>
      </c>
      <c r="F12" s="6">
        <v>4.1051650000000004</v>
      </c>
      <c r="G12" s="6">
        <v>0.66244700000000001</v>
      </c>
      <c r="H12" s="6"/>
      <c r="I12" s="6">
        <v>0.59379999999999999</v>
      </c>
      <c r="J12" s="6">
        <v>0.5595</v>
      </c>
      <c r="K12" s="6">
        <v>-6.1304736371760496E-2</v>
      </c>
      <c r="L12" s="6">
        <v>2.6731289999999999</v>
      </c>
      <c r="M12" s="6">
        <v>0.848611</v>
      </c>
      <c r="N12" s="6"/>
      <c r="O12" s="6">
        <v>0.71879999999999999</v>
      </c>
      <c r="P12" s="6">
        <v>0.58679999999999999</v>
      </c>
      <c r="Q12" s="6">
        <v>-0.22494887525562374</v>
      </c>
      <c r="R12" s="6">
        <v>20.070885000000001</v>
      </c>
      <c r="S12" s="6">
        <v>2.6900000000000001E-3</v>
      </c>
      <c r="T12" s="6"/>
      <c r="U12" s="6">
        <v>0.46879999999999999</v>
      </c>
      <c r="V12" s="6">
        <v>0.54120000000000001</v>
      </c>
      <c r="W12" s="6">
        <v>0.13377679231337772</v>
      </c>
      <c r="X12" s="6">
        <v>7.2574430000000003</v>
      </c>
      <c r="Y12" s="6">
        <v>0.29769400000000001</v>
      </c>
      <c r="Z12" s="6"/>
      <c r="AA12" s="6">
        <v>0.5</v>
      </c>
      <c r="AB12" s="6">
        <v>0.60370000000000001</v>
      </c>
      <c r="AC12" s="6">
        <v>0.17177405996355807</v>
      </c>
      <c r="AD12" s="6">
        <v>4.9246420000000004</v>
      </c>
      <c r="AE12" s="6">
        <v>0.55351399999999995</v>
      </c>
      <c r="AF12" s="6"/>
      <c r="AG12" s="6">
        <v>0.38</v>
      </c>
      <c r="AH12" s="6">
        <v>0.52</v>
      </c>
      <c r="AI12" s="6">
        <v>0.26923076923076927</v>
      </c>
      <c r="AJ12" s="6">
        <v>10.73</v>
      </c>
      <c r="AK12" s="6">
        <v>9.7000000000000003E-2</v>
      </c>
      <c r="AL12" s="6"/>
      <c r="AM12" s="6">
        <v>0.56000000000000005</v>
      </c>
      <c r="AN12" s="6">
        <v>0.53</v>
      </c>
      <c r="AO12" s="6">
        <v>-5.660377358490571E-2</v>
      </c>
      <c r="AP12" s="6">
        <v>7.63</v>
      </c>
      <c r="AQ12" s="6">
        <v>5.4199999999999998E-2</v>
      </c>
    </row>
    <row r="13" spans="1:43" x14ac:dyDescent="0.3">
      <c r="A13" s="2" t="s">
        <v>19</v>
      </c>
      <c r="B13" s="6">
        <v>9.01</v>
      </c>
      <c r="C13" s="6">
        <v>0.875</v>
      </c>
      <c r="D13" s="6">
        <v>0.71730000000000005</v>
      </c>
      <c r="E13" s="6">
        <v>-0.21985222361633897</v>
      </c>
      <c r="F13" s="6">
        <v>12.884083</v>
      </c>
      <c r="G13" s="6">
        <v>4.4914000000000003E-2</v>
      </c>
      <c r="H13" s="6"/>
      <c r="I13" s="6">
        <v>0.71879999999999999</v>
      </c>
      <c r="J13" s="6">
        <v>0.57089999999999996</v>
      </c>
      <c r="K13" s="6">
        <v>-0.25906463478717823</v>
      </c>
      <c r="L13" s="6">
        <v>7.7318230000000003</v>
      </c>
      <c r="M13" s="6">
        <v>0.25841599999999998</v>
      </c>
      <c r="N13" s="6"/>
      <c r="O13" s="6">
        <v>0.59379999999999999</v>
      </c>
      <c r="P13" s="6">
        <v>0.64529999999999998</v>
      </c>
      <c r="Q13" s="6">
        <v>7.9807841314117445E-2</v>
      </c>
      <c r="R13" s="6">
        <v>5.3528770000000003</v>
      </c>
      <c r="S13" s="6">
        <v>0.49941400000000002</v>
      </c>
      <c r="T13" s="6"/>
      <c r="U13" s="6">
        <v>0.5</v>
      </c>
      <c r="V13" s="6">
        <v>0.61409999999999998</v>
      </c>
      <c r="W13" s="6">
        <v>0.18580035824784236</v>
      </c>
      <c r="X13" s="6">
        <v>5.6276359999999999</v>
      </c>
      <c r="Y13" s="6">
        <v>0.46616600000000002</v>
      </c>
      <c r="Z13" s="6"/>
      <c r="AA13" s="6">
        <v>0.28120000000000001</v>
      </c>
      <c r="AB13" s="6">
        <v>0.36899999999999999</v>
      </c>
      <c r="AC13" s="6">
        <v>0.23794037940379401</v>
      </c>
      <c r="AD13" s="6">
        <v>5.0256679999999996</v>
      </c>
      <c r="AE13" s="6">
        <v>0.54052500000000003</v>
      </c>
      <c r="AF13" s="6"/>
      <c r="AG13" s="6">
        <v>0.41</v>
      </c>
      <c r="AH13" s="6">
        <v>0.39</v>
      </c>
      <c r="AI13" s="6">
        <v>-5.1282051282051183E-2</v>
      </c>
      <c r="AJ13" s="6">
        <v>3.39</v>
      </c>
      <c r="AK13" s="6">
        <v>0.75790000000000002</v>
      </c>
      <c r="AL13" s="6"/>
      <c r="AM13" s="6">
        <v>0.28000000000000003</v>
      </c>
      <c r="AN13" s="6">
        <v>0.35</v>
      </c>
      <c r="AO13" s="6">
        <v>0.19999999999999987</v>
      </c>
      <c r="AP13" s="6">
        <v>12.13</v>
      </c>
      <c r="AQ13" s="6">
        <v>5.9200000000000003E-2</v>
      </c>
    </row>
    <row r="14" spans="1:43" x14ac:dyDescent="0.3">
      <c r="A14" s="2" t="s">
        <v>20</v>
      </c>
      <c r="B14" s="6">
        <v>7.02</v>
      </c>
      <c r="C14" s="6">
        <v>0.46879999999999999</v>
      </c>
      <c r="D14" s="6">
        <v>0.47610000000000002</v>
      </c>
      <c r="E14" s="6">
        <v>1.5332913253518227E-2</v>
      </c>
      <c r="F14" s="6">
        <v>3.1302999999999997E-2</v>
      </c>
      <c r="G14" s="6">
        <v>0.85956500000000002</v>
      </c>
      <c r="H14" s="6"/>
      <c r="I14" s="6">
        <v>0.4375</v>
      </c>
      <c r="J14" s="6">
        <v>0.5</v>
      </c>
      <c r="K14" s="6">
        <v>0.125</v>
      </c>
      <c r="L14" s="6">
        <v>0.51605400000000001</v>
      </c>
      <c r="M14" s="6">
        <v>0.47253000000000001</v>
      </c>
      <c r="N14" s="6"/>
      <c r="O14" s="6">
        <v>0.5</v>
      </c>
      <c r="P14" s="6">
        <v>0.5</v>
      </c>
      <c r="Q14" s="6">
        <v>0</v>
      </c>
      <c r="R14" s="6">
        <v>0</v>
      </c>
      <c r="S14" s="6">
        <v>1</v>
      </c>
      <c r="T14" s="6"/>
      <c r="U14" s="6">
        <v>0.25</v>
      </c>
      <c r="V14" s="6">
        <v>0.41070000000000001</v>
      </c>
      <c r="W14" s="6">
        <v>0.39128317506695887</v>
      </c>
      <c r="X14" s="6">
        <v>4.8042030000000002</v>
      </c>
      <c r="Y14" s="6">
        <v>2.8389999999999999E-2</v>
      </c>
      <c r="Z14" s="6"/>
      <c r="AA14" s="6">
        <v>0.46879999999999999</v>
      </c>
      <c r="AB14" s="6">
        <v>0.50349999999999995</v>
      </c>
      <c r="AC14" s="6">
        <v>6.8917576961271015E-2</v>
      </c>
      <c r="AD14" s="6">
        <v>0.157083</v>
      </c>
      <c r="AE14" s="6">
        <v>0.69185600000000003</v>
      </c>
      <c r="AF14" s="6"/>
      <c r="AG14" s="6">
        <v>0.47</v>
      </c>
      <c r="AH14" s="6">
        <v>0.46</v>
      </c>
      <c r="AI14" s="6">
        <v>-2.1739130434782507E-2</v>
      </c>
      <c r="AJ14" s="6">
        <v>0</v>
      </c>
      <c r="AK14" s="6">
        <v>0.99019999999999997</v>
      </c>
      <c r="AL14" s="6"/>
      <c r="AM14" s="6">
        <v>0.5</v>
      </c>
      <c r="AN14" s="6">
        <v>0.49</v>
      </c>
      <c r="AO14" s="6">
        <v>-2.0408163265306142E-2</v>
      </c>
      <c r="AP14" s="6">
        <v>0</v>
      </c>
      <c r="AQ14" s="6">
        <v>1</v>
      </c>
    </row>
    <row r="15" spans="1:43" x14ac:dyDescent="0.3">
      <c r="A15" s="2" t="s">
        <v>21</v>
      </c>
      <c r="B15" s="6">
        <v>3.02</v>
      </c>
      <c r="C15" s="6">
        <v>0.625</v>
      </c>
      <c r="D15" s="6">
        <v>0.65580000000000005</v>
      </c>
      <c r="E15" s="6">
        <v>4.6965538273864058E-2</v>
      </c>
      <c r="F15" s="6">
        <v>5.5592940000000004</v>
      </c>
      <c r="G15" s="6">
        <v>0.85083200000000003</v>
      </c>
      <c r="H15" s="6"/>
      <c r="I15" s="6">
        <v>0.53120000000000001</v>
      </c>
      <c r="J15" s="6">
        <v>0.58879999999999999</v>
      </c>
      <c r="K15" s="6">
        <v>9.7826086956521716E-2</v>
      </c>
      <c r="L15" s="6">
        <v>13.878277000000001</v>
      </c>
      <c r="M15" s="6">
        <v>0.178617</v>
      </c>
      <c r="N15" s="6"/>
      <c r="O15" s="6">
        <v>0.75</v>
      </c>
      <c r="P15" s="6">
        <v>0.77529999999999999</v>
      </c>
      <c r="Q15" s="6">
        <v>3.2632529343479932E-2</v>
      </c>
      <c r="R15" s="6">
        <v>9.043704</v>
      </c>
      <c r="S15" s="6">
        <v>0.87522100000000003</v>
      </c>
      <c r="T15" s="6"/>
      <c r="U15" s="6">
        <v>0.65620000000000001</v>
      </c>
      <c r="V15" s="6">
        <v>0.78080000000000005</v>
      </c>
      <c r="W15" s="6">
        <v>0.15957991803278693</v>
      </c>
      <c r="X15" s="6">
        <v>22.302779000000001</v>
      </c>
      <c r="Y15" s="6">
        <v>0.100107</v>
      </c>
      <c r="Z15" s="6"/>
      <c r="AA15" s="6">
        <v>0.625</v>
      </c>
      <c r="AB15" s="6">
        <v>0.747</v>
      </c>
      <c r="AC15" s="6">
        <v>0.16331994645247658</v>
      </c>
      <c r="AD15" s="6">
        <v>16.577645</v>
      </c>
      <c r="AE15" s="6">
        <v>8.4248000000000003E-2</v>
      </c>
      <c r="AF15" s="6"/>
      <c r="AG15" s="6">
        <v>0.72</v>
      </c>
      <c r="AH15" s="6">
        <v>0.66</v>
      </c>
      <c r="AI15" s="6">
        <v>-9.0909090909090814E-2</v>
      </c>
      <c r="AJ15" s="6">
        <v>22.1</v>
      </c>
      <c r="AK15" s="6">
        <v>0.1051</v>
      </c>
      <c r="AL15" s="6"/>
      <c r="AM15" s="6">
        <v>0.75</v>
      </c>
      <c r="AN15" s="6">
        <v>0.69</v>
      </c>
      <c r="AO15" s="6">
        <v>-8.6956521739130516E-2</v>
      </c>
      <c r="AP15" s="6">
        <v>7.77</v>
      </c>
      <c r="AQ15" s="6">
        <v>0.93279999999999996</v>
      </c>
    </row>
    <row r="16" spans="1:43" x14ac:dyDescent="0.3">
      <c r="A16" s="2" t="s">
        <v>22</v>
      </c>
      <c r="B16" s="6">
        <v>10.029999999999999</v>
      </c>
      <c r="C16" s="6">
        <v>0.28120000000000001</v>
      </c>
      <c r="D16" s="6">
        <v>0.38919999999999999</v>
      </c>
      <c r="E16" s="6">
        <v>0.27749229188078106</v>
      </c>
      <c r="F16" s="6">
        <v>17.386354999999998</v>
      </c>
      <c r="G16" s="6">
        <v>7.9629999999999996E-3</v>
      </c>
      <c r="H16" s="6"/>
      <c r="I16" s="6">
        <v>0.375</v>
      </c>
      <c r="J16" s="6">
        <v>0.46879999999999999</v>
      </c>
      <c r="K16" s="6">
        <v>0.20008532423208189</v>
      </c>
      <c r="L16" s="6">
        <v>3.566011</v>
      </c>
      <c r="M16" s="6">
        <v>0.312301</v>
      </c>
      <c r="N16" s="7"/>
      <c r="O16" s="6">
        <v>0.1875</v>
      </c>
      <c r="P16" s="6">
        <v>0.437</v>
      </c>
      <c r="Q16" s="6">
        <v>0.57093821510297482</v>
      </c>
      <c r="R16" s="6">
        <v>28.352530999999999</v>
      </c>
      <c r="S16" s="6">
        <v>8.1000000000000004E-5</v>
      </c>
      <c r="T16" s="6"/>
      <c r="U16" s="6">
        <v>0.53120000000000001</v>
      </c>
      <c r="V16" s="6">
        <v>0.59330000000000005</v>
      </c>
      <c r="W16" s="6">
        <v>0.10466880161806849</v>
      </c>
      <c r="X16" s="6">
        <v>12.478147</v>
      </c>
      <c r="Y16" s="6">
        <v>5.9119999999999997E-3</v>
      </c>
      <c r="Z16" s="6"/>
      <c r="AA16" s="6">
        <v>6.25E-2</v>
      </c>
      <c r="AB16" s="6">
        <v>6.1499999999999999E-2</v>
      </c>
      <c r="AC16" s="6">
        <v>-1.6260162601626032E-2</v>
      </c>
      <c r="AD16" s="6">
        <v>3.2264000000000001E-2</v>
      </c>
      <c r="AE16" s="6">
        <v>0.85745000000000005</v>
      </c>
      <c r="AF16" s="6"/>
      <c r="AG16" s="6">
        <v>0.25</v>
      </c>
      <c r="AH16" s="6">
        <v>0.31</v>
      </c>
      <c r="AI16" s="6">
        <v>0.19354838709677419</v>
      </c>
      <c r="AJ16" s="6">
        <v>3.01</v>
      </c>
      <c r="AK16" s="6">
        <v>0.39069999999999999</v>
      </c>
      <c r="AL16" s="6"/>
      <c r="AM16" s="6">
        <v>0</v>
      </c>
      <c r="AN16" s="6">
        <v>0.4</v>
      </c>
      <c r="AO16" s="6">
        <v>1</v>
      </c>
      <c r="AP16" s="6">
        <v>39.06</v>
      </c>
      <c r="AQ16" s="6">
        <v>0</v>
      </c>
    </row>
    <row r="17" spans="1:43" x14ac:dyDescent="0.3">
      <c r="A17" s="2" t="s">
        <v>23</v>
      </c>
      <c r="B17" s="6">
        <v>3.05</v>
      </c>
      <c r="C17" s="6">
        <v>0.5</v>
      </c>
      <c r="D17" s="6">
        <v>0.59030000000000005</v>
      </c>
      <c r="E17" s="6">
        <v>0.15297306454345255</v>
      </c>
      <c r="F17" s="6">
        <v>3.6199479999999999</v>
      </c>
      <c r="G17" s="6">
        <v>0.305535</v>
      </c>
      <c r="H17" s="6"/>
      <c r="I17" s="6">
        <v>0.625</v>
      </c>
      <c r="J17" s="6">
        <v>0.66220000000000001</v>
      </c>
      <c r="K17" s="6">
        <v>5.6176381757777123E-2</v>
      </c>
      <c r="L17" s="6">
        <v>2.853294</v>
      </c>
      <c r="M17" s="6">
        <v>0.414802</v>
      </c>
      <c r="N17" s="6"/>
      <c r="O17" s="6">
        <v>0.46879999999999999</v>
      </c>
      <c r="P17" s="6">
        <v>0.59279999999999999</v>
      </c>
      <c r="Q17" s="6">
        <v>0.20917678812415655</v>
      </c>
      <c r="R17" s="6">
        <v>4.5061280000000004</v>
      </c>
      <c r="S17" s="6">
        <v>0.21174399999999999</v>
      </c>
      <c r="T17" s="6"/>
      <c r="U17" s="6">
        <v>0.53120000000000001</v>
      </c>
      <c r="V17" s="6">
        <v>0.62150000000000005</v>
      </c>
      <c r="W17" s="6">
        <v>0.14529364440868872</v>
      </c>
      <c r="X17" s="6">
        <v>5.8440009999999996</v>
      </c>
      <c r="Y17" s="6">
        <v>0.119452</v>
      </c>
      <c r="Z17" s="6"/>
      <c r="AA17" s="6">
        <v>0.5625</v>
      </c>
      <c r="AB17" s="6">
        <v>0.66220000000000001</v>
      </c>
      <c r="AC17" s="6">
        <v>0.15055874358199942</v>
      </c>
      <c r="AD17" s="6">
        <v>7.153816</v>
      </c>
      <c r="AE17" s="6">
        <v>6.7153000000000004E-2</v>
      </c>
      <c r="AF17" s="6"/>
      <c r="AG17" s="6">
        <v>0.66</v>
      </c>
      <c r="AH17" s="6">
        <v>0.65</v>
      </c>
      <c r="AI17" s="6">
        <v>-1.5384615384615398E-2</v>
      </c>
      <c r="AJ17" s="6">
        <v>4.88</v>
      </c>
      <c r="AK17" s="6">
        <v>0.18790000000000001</v>
      </c>
      <c r="AL17" s="6"/>
      <c r="AM17" s="6">
        <v>0.5</v>
      </c>
      <c r="AN17" s="6">
        <v>0.65</v>
      </c>
      <c r="AO17" s="6">
        <v>0.23076923076923078</v>
      </c>
      <c r="AP17" s="6">
        <v>4.5</v>
      </c>
      <c r="AQ17" s="6">
        <v>0.21260000000000001</v>
      </c>
    </row>
    <row r="18" spans="1:43" x14ac:dyDescent="0.3">
      <c r="A18" s="2" t="s">
        <v>24</v>
      </c>
      <c r="B18" s="6">
        <v>1.01</v>
      </c>
      <c r="C18" s="6">
        <v>0.46879999999999999</v>
      </c>
      <c r="D18" s="6">
        <v>0.50980000000000003</v>
      </c>
      <c r="E18" s="6">
        <v>8.0423695566889039E-2</v>
      </c>
      <c r="F18" s="6">
        <v>1.459093</v>
      </c>
      <c r="G18" s="6">
        <v>0.691743</v>
      </c>
      <c r="H18" s="6"/>
      <c r="I18" s="6">
        <v>0.6875</v>
      </c>
      <c r="J18" s="6">
        <v>0.63439999999999996</v>
      </c>
      <c r="K18" s="6">
        <v>-8.3701134930643184E-2</v>
      </c>
      <c r="L18" s="6">
        <v>0.67644499999999996</v>
      </c>
      <c r="M18" s="6">
        <v>0.87873000000000001</v>
      </c>
      <c r="N18" s="6"/>
      <c r="O18" s="6">
        <v>0.4375</v>
      </c>
      <c r="P18" s="6">
        <v>0.46779999999999999</v>
      </c>
      <c r="Q18" s="6">
        <v>6.4771269773407428E-2</v>
      </c>
      <c r="R18" s="6">
        <v>6.8815970000000002</v>
      </c>
      <c r="S18" s="6">
        <v>7.5769000000000003E-2</v>
      </c>
      <c r="T18" s="6"/>
      <c r="U18" s="6">
        <v>0.5625</v>
      </c>
      <c r="V18" s="6">
        <v>0.61309999999999998</v>
      </c>
      <c r="W18" s="6">
        <v>8.2531397814385871E-2</v>
      </c>
      <c r="X18" s="6">
        <v>1.5531429999999999</v>
      </c>
      <c r="Y18" s="6">
        <v>0.67005999999999999</v>
      </c>
      <c r="Z18" s="6"/>
      <c r="AA18" s="6">
        <v>0.46879999999999999</v>
      </c>
      <c r="AB18" s="6">
        <v>0.52229999999999999</v>
      </c>
      <c r="AC18" s="6">
        <v>0.10243155274746313</v>
      </c>
      <c r="AD18" s="6">
        <v>1.6973119999999999</v>
      </c>
      <c r="AE18" s="6">
        <v>0.63753199999999999</v>
      </c>
      <c r="AF18" s="6"/>
      <c r="AG18" s="6">
        <v>0.47</v>
      </c>
      <c r="AH18" s="6">
        <v>0.52</v>
      </c>
      <c r="AI18" s="6">
        <v>9.6153846153846242E-2</v>
      </c>
      <c r="AJ18" s="6">
        <v>9.36</v>
      </c>
      <c r="AK18" s="6">
        <v>2.4899999999999999E-2</v>
      </c>
      <c r="AL18" s="6"/>
      <c r="AM18" s="6">
        <v>0.59</v>
      </c>
      <c r="AN18" s="6">
        <v>0.54</v>
      </c>
      <c r="AO18" s="6">
        <v>-9.2592592592592463E-2</v>
      </c>
      <c r="AP18" s="6">
        <v>0.55000000000000004</v>
      </c>
      <c r="AQ18" s="6">
        <v>0.90790000000000004</v>
      </c>
    </row>
    <row r="19" spans="1:43" x14ac:dyDescent="0.3">
      <c r="A19" s="2" t="s">
        <v>25</v>
      </c>
      <c r="B19" s="6">
        <v>10.3</v>
      </c>
      <c r="C19" s="6">
        <v>0.375</v>
      </c>
      <c r="D19" s="6">
        <v>0.46879999999999999</v>
      </c>
      <c r="E19" s="6">
        <v>0.20008532423208189</v>
      </c>
      <c r="F19" s="6">
        <v>1.481662</v>
      </c>
      <c r="G19" s="6">
        <v>0.22351499999999999</v>
      </c>
      <c r="H19" s="6"/>
      <c r="I19" s="6">
        <v>0.375</v>
      </c>
      <c r="J19" s="6">
        <v>0.41070000000000001</v>
      </c>
      <c r="K19" s="6">
        <v>8.6924762600438299E-2</v>
      </c>
      <c r="L19" s="6">
        <v>0.24703800000000001</v>
      </c>
      <c r="M19" s="6">
        <v>0.61916800000000005</v>
      </c>
      <c r="N19" s="6"/>
      <c r="O19" s="6">
        <v>0.5</v>
      </c>
      <c r="P19" s="6">
        <v>0.49009999999999998</v>
      </c>
      <c r="Q19" s="6">
        <v>-2.0199959192001675E-2</v>
      </c>
      <c r="R19" s="6">
        <v>1.3587E-2</v>
      </c>
      <c r="S19" s="6">
        <v>0.90720599999999996</v>
      </c>
      <c r="T19" s="6"/>
      <c r="U19" s="6">
        <v>0.53120000000000001</v>
      </c>
      <c r="V19" s="6">
        <v>0.42409999999999998</v>
      </c>
      <c r="W19" s="6">
        <v>-0.25253477953312908</v>
      </c>
      <c r="X19" s="6">
        <v>2.4269660000000002</v>
      </c>
      <c r="Y19" s="6">
        <v>0.119264</v>
      </c>
      <c r="Z19" s="6"/>
      <c r="AA19" s="6">
        <v>0.5</v>
      </c>
      <c r="AB19" s="6">
        <v>0.47620000000000001</v>
      </c>
      <c r="AC19" s="6">
        <v>-4.9979000419991572E-2</v>
      </c>
      <c r="AD19" s="6">
        <v>8.3449999999999996E-2</v>
      </c>
      <c r="AE19" s="6">
        <v>0.772675</v>
      </c>
      <c r="AF19" s="6"/>
      <c r="AG19" s="6">
        <v>0.25</v>
      </c>
      <c r="AH19" s="6">
        <v>0.4</v>
      </c>
      <c r="AI19" s="6">
        <v>0.37500000000000006</v>
      </c>
      <c r="AJ19" s="6">
        <v>4.8</v>
      </c>
      <c r="AK19" s="6">
        <v>2.8400000000000002E-2</v>
      </c>
      <c r="AL19" s="6"/>
      <c r="AM19" s="6">
        <v>0.38</v>
      </c>
      <c r="AN19" s="6">
        <v>0.3</v>
      </c>
      <c r="AO19" s="6">
        <v>-0.26666666666666672</v>
      </c>
      <c r="AP19" s="6">
        <v>2.56</v>
      </c>
      <c r="AQ19" s="6">
        <v>0.1094</v>
      </c>
    </row>
    <row r="20" spans="1:43" x14ac:dyDescent="0.3">
      <c r="A20" s="2" t="s">
        <v>26</v>
      </c>
      <c r="B20" s="6">
        <v>1.1100000000000001</v>
      </c>
      <c r="C20" s="6">
        <v>0.6875</v>
      </c>
      <c r="D20" s="6">
        <v>0.69379999999999997</v>
      </c>
      <c r="E20" s="6">
        <v>9.0804266359180933E-3</v>
      </c>
      <c r="F20" s="6">
        <v>6.422523</v>
      </c>
      <c r="G20" s="6">
        <v>0.377558</v>
      </c>
      <c r="H20" s="6"/>
      <c r="I20" s="6">
        <v>0.59379999999999999</v>
      </c>
      <c r="J20" s="6">
        <v>0.63390000000000002</v>
      </c>
      <c r="K20" s="6">
        <v>6.3259189146553124E-2</v>
      </c>
      <c r="L20" s="6">
        <v>2.2613110000000001</v>
      </c>
      <c r="M20" s="6">
        <v>0.89416600000000002</v>
      </c>
      <c r="N20" s="6"/>
      <c r="O20" s="6">
        <v>0.6875</v>
      </c>
      <c r="P20" s="6">
        <v>0.66520000000000001</v>
      </c>
      <c r="Q20" s="6">
        <v>-3.352375225496089E-2</v>
      </c>
      <c r="R20" s="6">
        <v>12.739278000000001</v>
      </c>
      <c r="S20" s="6">
        <v>4.7368E-2</v>
      </c>
      <c r="T20" s="6"/>
      <c r="U20" s="6">
        <v>0.40620000000000001</v>
      </c>
      <c r="V20" s="6">
        <v>0.60070000000000001</v>
      </c>
      <c r="W20" s="6">
        <v>0.3237889129349093</v>
      </c>
      <c r="X20" s="6">
        <v>18.346947</v>
      </c>
      <c r="Y20" s="6">
        <v>5.4209999999999996E-3</v>
      </c>
      <c r="Z20" s="6"/>
      <c r="AA20" s="6">
        <v>0.8125</v>
      </c>
      <c r="AB20" s="6">
        <v>0.66369999999999996</v>
      </c>
      <c r="AC20" s="6">
        <v>-0.22419767967455184</v>
      </c>
      <c r="AD20" s="6">
        <v>6.3237889999999997</v>
      </c>
      <c r="AE20" s="6">
        <v>0.38791300000000001</v>
      </c>
      <c r="AF20" s="6"/>
      <c r="AG20" s="6">
        <v>0.66</v>
      </c>
      <c r="AH20" s="6">
        <v>0.66</v>
      </c>
      <c r="AI20" s="6">
        <v>0</v>
      </c>
      <c r="AJ20" s="6">
        <v>7.31</v>
      </c>
      <c r="AK20" s="6">
        <v>0.29320000000000002</v>
      </c>
      <c r="AL20" s="6"/>
      <c r="AM20" s="6">
        <v>0.72</v>
      </c>
      <c r="AN20" s="6">
        <v>0.65</v>
      </c>
      <c r="AO20" s="6">
        <v>-0.10769230769230762</v>
      </c>
      <c r="AP20" s="6">
        <v>2.15</v>
      </c>
      <c r="AQ20" s="6">
        <v>0.90580000000000005</v>
      </c>
    </row>
    <row r="21" spans="1:43" x14ac:dyDescent="0.3">
      <c r="A21" s="2" t="s">
        <v>27</v>
      </c>
      <c r="B21" s="6">
        <v>4.1100000000000003</v>
      </c>
      <c r="C21" s="6">
        <v>0.5</v>
      </c>
      <c r="D21" s="6">
        <v>0.46629999999999999</v>
      </c>
      <c r="E21" s="6">
        <v>-7.2271070126528003E-2</v>
      </c>
      <c r="F21" s="6">
        <v>3.4307059999999998</v>
      </c>
      <c r="G21" s="6">
        <v>0.32986100000000002</v>
      </c>
      <c r="H21" s="6"/>
      <c r="I21" s="6">
        <v>0.25</v>
      </c>
      <c r="J21" s="6">
        <v>0.4385</v>
      </c>
      <c r="K21" s="6">
        <v>0.4298745724059293</v>
      </c>
      <c r="L21" s="6">
        <v>18.167300999999998</v>
      </c>
      <c r="M21" s="6">
        <v>4.06E-4</v>
      </c>
      <c r="N21" s="6"/>
      <c r="O21" s="6">
        <v>3.1199999999999999E-2</v>
      </c>
      <c r="P21" s="6">
        <v>0.46579999999999999</v>
      </c>
      <c r="Q21" s="6">
        <v>0.93301846285959633</v>
      </c>
      <c r="R21" s="6">
        <v>45.712122999999998</v>
      </c>
      <c r="S21" s="6">
        <v>0</v>
      </c>
      <c r="T21" s="6"/>
      <c r="U21" s="6">
        <v>0.1875</v>
      </c>
      <c r="V21" s="6">
        <v>0.17510000000000001</v>
      </c>
      <c r="W21" s="6">
        <v>-7.0816676185037092E-2</v>
      </c>
      <c r="X21" s="6">
        <v>0.51827699999999999</v>
      </c>
      <c r="Y21" s="6">
        <v>0.91485799999999995</v>
      </c>
      <c r="Z21" s="6"/>
      <c r="AA21" s="6">
        <v>0.5</v>
      </c>
      <c r="AB21" s="6">
        <v>0.5</v>
      </c>
      <c r="AC21" s="6">
        <v>0</v>
      </c>
      <c r="AD21" s="6">
        <v>0</v>
      </c>
      <c r="AE21" s="6">
        <v>1</v>
      </c>
      <c r="AF21" s="6"/>
      <c r="AG21" s="6">
        <v>0</v>
      </c>
      <c r="AH21" s="6">
        <v>0.47</v>
      </c>
      <c r="AI21" s="6">
        <v>1</v>
      </c>
      <c r="AJ21" s="6">
        <v>43.37</v>
      </c>
      <c r="AK21" s="6">
        <v>0</v>
      </c>
      <c r="AL21" s="6"/>
      <c r="AM21" s="6">
        <v>0.5</v>
      </c>
      <c r="AN21" s="6">
        <v>0.49</v>
      </c>
      <c r="AO21" s="6">
        <v>-2.0408163265306142E-2</v>
      </c>
      <c r="AP21" s="6">
        <v>0</v>
      </c>
      <c r="AQ21" s="6">
        <v>1</v>
      </c>
    </row>
    <row r="22" spans="1:43" x14ac:dyDescent="0.3">
      <c r="A22" s="2" t="s">
        <v>28</v>
      </c>
      <c r="B22" s="6">
        <v>7.05</v>
      </c>
      <c r="C22" s="6">
        <v>0.65620000000000001</v>
      </c>
      <c r="D22" s="6">
        <v>0.6421</v>
      </c>
      <c r="E22" s="6">
        <v>-2.1959196386855631E-2</v>
      </c>
      <c r="F22" s="6">
        <v>5.5242889999999996</v>
      </c>
      <c r="G22" s="6">
        <v>0.47852600000000001</v>
      </c>
      <c r="H22" s="6"/>
      <c r="I22" s="6">
        <v>0.75</v>
      </c>
      <c r="J22" s="6">
        <v>0.71679999999999999</v>
      </c>
      <c r="K22" s="6">
        <v>-4.6316964285714295E-2</v>
      </c>
      <c r="L22" s="6">
        <v>4.8549800000000003</v>
      </c>
      <c r="M22" s="6">
        <v>0.56254300000000002</v>
      </c>
      <c r="N22" s="6"/>
      <c r="O22" s="6">
        <v>0.71879999999999999</v>
      </c>
      <c r="P22" s="6">
        <v>0.72470000000000001</v>
      </c>
      <c r="Q22" s="6">
        <v>8.1412998482130756E-3</v>
      </c>
      <c r="R22" s="6">
        <v>8.5327950000000001</v>
      </c>
      <c r="S22" s="6">
        <v>0.20160800000000001</v>
      </c>
      <c r="T22" s="6"/>
      <c r="U22" s="6">
        <v>0.6875</v>
      </c>
      <c r="V22" s="6">
        <v>0.70489999999999997</v>
      </c>
      <c r="W22" s="6">
        <v>2.4684352390409947E-2</v>
      </c>
      <c r="X22" s="6">
        <v>15.500555</v>
      </c>
      <c r="Y22" s="6">
        <v>1.6701000000000001E-2</v>
      </c>
      <c r="Z22" s="6"/>
      <c r="AA22" s="6">
        <v>0.59379999999999999</v>
      </c>
      <c r="AB22" s="6">
        <v>0.70979999999999999</v>
      </c>
      <c r="AC22" s="6">
        <v>0.16342631727247112</v>
      </c>
      <c r="AD22" s="6">
        <v>4.7693940000000001</v>
      </c>
      <c r="AE22" s="6">
        <v>0.573712</v>
      </c>
      <c r="AF22" s="6"/>
      <c r="AG22" s="6">
        <v>0.69</v>
      </c>
      <c r="AH22" s="6">
        <v>0.68</v>
      </c>
      <c r="AI22" s="6">
        <v>-1.4705882352941025E-2</v>
      </c>
      <c r="AJ22" s="6">
        <v>2.23</v>
      </c>
      <c r="AK22" s="6">
        <v>0.89749999999999996</v>
      </c>
      <c r="AL22" s="6"/>
      <c r="AM22" s="6">
        <v>0.72</v>
      </c>
      <c r="AN22" s="6">
        <v>0.73</v>
      </c>
      <c r="AO22" s="6">
        <v>1.3698630136986314E-2</v>
      </c>
      <c r="AP22" s="6">
        <v>5.99</v>
      </c>
      <c r="AQ22" s="6">
        <v>0.42470000000000002</v>
      </c>
    </row>
    <row r="23" spans="1:43" x14ac:dyDescent="0.3">
      <c r="A23" s="2" t="s">
        <v>29</v>
      </c>
      <c r="B23" s="6">
        <v>2.04</v>
      </c>
      <c r="C23" s="6">
        <v>0.25</v>
      </c>
      <c r="D23" s="6">
        <v>0.21879999999999999</v>
      </c>
      <c r="E23" s="6">
        <v>-0.14259597806215726</v>
      </c>
      <c r="F23" s="6">
        <v>1.0037700000000001</v>
      </c>
      <c r="G23" s="6">
        <v>0.31640000000000001</v>
      </c>
      <c r="H23" s="6"/>
      <c r="I23" s="6">
        <v>0.40620000000000001</v>
      </c>
      <c r="J23" s="6">
        <v>0.39629999999999999</v>
      </c>
      <c r="K23" s="6">
        <v>-2.4981074943224879E-2</v>
      </c>
      <c r="L23" s="6">
        <v>2.1322000000000001E-2</v>
      </c>
      <c r="M23" s="6">
        <v>0.88390400000000002</v>
      </c>
      <c r="N23" s="6"/>
      <c r="O23" s="6">
        <v>0.34379999999999999</v>
      </c>
      <c r="P23" s="6">
        <v>0.39629999999999999</v>
      </c>
      <c r="Q23" s="6">
        <v>0.13247539742619227</v>
      </c>
      <c r="R23" s="6">
        <v>0.56640000000000001</v>
      </c>
      <c r="S23" s="6">
        <v>0.45169300000000001</v>
      </c>
      <c r="T23" s="6"/>
      <c r="U23" s="6">
        <v>0.34379999999999999</v>
      </c>
      <c r="V23" s="6">
        <v>0.28920000000000001</v>
      </c>
      <c r="W23" s="6">
        <v>-0.18879668049792525</v>
      </c>
      <c r="X23" s="6">
        <v>2.091828</v>
      </c>
      <c r="Y23" s="6">
        <v>0.148089</v>
      </c>
      <c r="Z23" s="6"/>
      <c r="AA23" s="6">
        <v>0.34379999999999999</v>
      </c>
      <c r="AB23" s="6">
        <v>0.36459999999999998</v>
      </c>
      <c r="AC23" s="6">
        <v>5.7048820625342805E-2</v>
      </c>
      <c r="AD23" s="6">
        <v>0.107379</v>
      </c>
      <c r="AE23" s="6">
        <v>0.74314800000000003</v>
      </c>
      <c r="AF23" s="6"/>
      <c r="AG23" s="6">
        <v>0.44</v>
      </c>
      <c r="AH23" s="6">
        <v>0.4</v>
      </c>
      <c r="AI23" s="6">
        <v>-9.999999999999995E-2</v>
      </c>
      <c r="AJ23" s="6">
        <v>0.15</v>
      </c>
      <c r="AK23" s="6">
        <v>0.70189999999999997</v>
      </c>
      <c r="AL23" s="6"/>
      <c r="AM23" s="6">
        <v>0.44</v>
      </c>
      <c r="AN23" s="6">
        <v>0.43</v>
      </c>
      <c r="AO23" s="6">
        <v>-2.3255813953488393E-2</v>
      </c>
      <c r="AP23" s="6">
        <v>0</v>
      </c>
      <c r="AQ23" s="6">
        <v>0.98950000000000005</v>
      </c>
    </row>
    <row r="24" spans="1:43" x14ac:dyDescent="0.3">
      <c r="A24" s="2" t="s">
        <v>30</v>
      </c>
      <c r="B24" s="6">
        <v>10.039999999999999</v>
      </c>
      <c r="C24" s="6">
        <v>0.5625</v>
      </c>
      <c r="D24" s="6">
        <v>0.498</v>
      </c>
      <c r="E24" s="6">
        <v>-0.12951807228915663</v>
      </c>
      <c r="F24" s="6">
        <v>0.41441299999999998</v>
      </c>
      <c r="G24" s="6">
        <v>0.51973800000000003</v>
      </c>
      <c r="H24" s="6"/>
      <c r="I24" s="6">
        <v>0.28120000000000001</v>
      </c>
      <c r="J24" s="6">
        <v>0.48359999999999997</v>
      </c>
      <c r="K24" s="6">
        <v>0.41852770885028945</v>
      </c>
      <c r="L24" s="6">
        <v>5.8388229999999997</v>
      </c>
      <c r="M24" s="6">
        <v>1.5675999999999999E-2</v>
      </c>
      <c r="N24" s="6"/>
      <c r="O24" s="6">
        <v>0.5625</v>
      </c>
      <c r="P24" s="6">
        <v>0.50600000000000001</v>
      </c>
      <c r="Q24" s="6">
        <v>-0.11166007905138339</v>
      </c>
      <c r="R24" s="6">
        <v>0.41441299999999998</v>
      </c>
      <c r="S24" s="6">
        <v>0.51973800000000003</v>
      </c>
      <c r="T24" s="6"/>
      <c r="U24" s="6">
        <v>0.5625</v>
      </c>
      <c r="V24" s="6">
        <v>0.50600000000000001</v>
      </c>
      <c r="W24" s="6">
        <v>-0.11166007905138339</v>
      </c>
      <c r="X24" s="6">
        <v>0.41441299999999998</v>
      </c>
      <c r="Y24" s="6">
        <v>0.51973800000000003</v>
      </c>
      <c r="Z24" s="6"/>
      <c r="AA24" s="6">
        <v>0.53120000000000001</v>
      </c>
      <c r="AB24" s="6">
        <v>0.46779999999999999</v>
      </c>
      <c r="AC24" s="6">
        <v>-0.13552800342026511</v>
      </c>
      <c r="AD24" s="6">
        <v>0.62741499999999994</v>
      </c>
      <c r="AE24" s="6">
        <v>0.42830499999999999</v>
      </c>
      <c r="AF24" s="6"/>
      <c r="AG24" s="6">
        <v>0.69</v>
      </c>
      <c r="AH24" s="6">
        <v>0.5</v>
      </c>
      <c r="AI24" s="6">
        <v>-0.37999999999999989</v>
      </c>
      <c r="AJ24" s="6">
        <v>4.3899999999999997</v>
      </c>
      <c r="AK24" s="6">
        <v>3.6200000000000003E-2</v>
      </c>
      <c r="AL24" s="6"/>
      <c r="AM24" s="6">
        <v>0.56000000000000005</v>
      </c>
      <c r="AN24" s="6">
        <v>0.47</v>
      </c>
      <c r="AO24" s="6">
        <v>-0.19148936170212785</v>
      </c>
      <c r="AP24" s="6">
        <v>1.1200000000000001</v>
      </c>
      <c r="AQ24" s="6">
        <v>0.2893</v>
      </c>
    </row>
    <row r="25" spans="1:43" x14ac:dyDescent="0.3">
      <c r="A25" s="2" t="s">
        <v>31</v>
      </c>
      <c r="B25" s="6">
        <v>2.02</v>
      </c>
      <c r="C25" s="6">
        <v>0.46879999999999999</v>
      </c>
      <c r="D25" s="6">
        <v>0.41749999999999998</v>
      </c>
      <c r="E25" s="6">
        <v>-0.12287425149700602</v>
      </c>
      <c r="F25" s="6">
        <v>0.38537700000000003</v>
      </c>
      <c r="G25" s="6">
        <v>0.53473999999999999</v>
      </c>
      <c r="H25" s="6"/>
      <c r="I25" s="6">
        <v>0.6875</v>
      </c>
      <c r="J25" s="6">
        <v>0.5</v>
      </c>
      <c r="K25" s="6">
        <v>-0.375</v>
      </c>
      <c r="L25" s="6">
        <v>4.8596320000000004</v>
      </c>
      <c r="M25" s="6">
        <v>2.7491999999999999E-2</v>
      </c>
      <c r="N25" s="6"/>
      <c r="O25" s="6">
        <v>0</v>
      </c>
      <c r="P25" s="6">
        <v>0</v>
      </c>
      <c r="Q25" s="6" t="s">
        <v>57</v>
      </c>
      <c r="R25" s="6" t="s">
        <v>57</v>
      </c>
      <c r="S25" s="6" t="s">
        <v>57</v>
      </c>
      <c r="T25" s="6"/>
      <c r="U25" s="6">
        <v>0</v>
      </c>
      <c r="V25" s="6">
        <v>0.26790000000000003</v>
      </c>
      <c r="W25" s="6">
        <v>1</v>
      </c>
      <c r="X25" s="6">
        <v>28.792612999999999</v>
      </c>
      <c r="Y25" s="6">
        <v>0</v>
      </c>
      <c r="Z25" s="6"/>
      <c r="AA25" s="6">
        <v>0.375</v>
      </c>
      <c r="AB25" s="6">
        <v>0.3095</v>
      </c>
      <c r="AC25" s="6">
        <v>-0.21163166397415187</v>
      </c>
      <c r="AD25" s="6">
        <v>2.563177</v>
      </c>
      <c r="AE25" s="6">
        <v>0.109379</v>
      </c>
      <c r="AF25" s="6"/>
      <c r="AG25" s="6">
        <v>0.38</v>
      </c>
      <c r="AH25" s="6">
        <v>0.3</v>
      </c>
      <c r="AI25" s="6">
        <v>-0.26666666666666672</v>
      </c>
      <c r="AJ25" s="6">
        <v>2.56</v>
      </c>
      <c r="AK25" s="6">
        <v>0.1094</v>
      </c>
      <c r="AL25" s="6"/>
      <c r="AM25" s="6">
        <v>0.09</v>
      </c>
      <c r="AN25" s="6">
        <v>0.19</v>
      </c>
      <c r="AO25" s="6">
        <v>0.52631578947368418</v>
      </c>
      <c r="AP25" s="6">
        <v>6.12</v>
      </c>
      <c r="AQ25" s="6">
        <v>1.3299999999999999E-2</v>
      </c>
    </row>
    <row r="26" spans="1:43" x14ac:dyDescent="0.3">
      <c r="A26" s="2" t="s">
        <v>32</v>
      </c>
      <c r="B26" s="6">
        <v>5.03</v>
      </c>
      <c r="C26" s="6">
        <v>0</v>
      </c>
      <c r="D26" s="6">
        <v>0</v>
      </c>
      <c r="E26" s="6" t="s">
        <v>57</v>
      </c>
      <c r="F26" s="6" t="s">
        <v>57</v>
      </c>
      <c r="G26" s="6" t="s">
        <v>57</v>
      </c>
      <c r="H26" s="6"/>
      <c r="I26" s="6">
        <v>0.28120000000000001</v>
      </c>
      <c r="J26" s="6">
        <v>0.35909999999999997</v>
      </c>
      <c r="K26" s="6">
        <v>0.21693121693121686</v>
      </c>
      <c r="L26" s="6">
        <v>2.5145759999999999</v>
      </c>
      <c r="M26" s="6">
        <v>0.472663</v>
      </c>
      <c r="N26" s="6"/>
      <c r="O26" s="6">
        <v>0.34379999999999999</v>
      </c>
      <c r="P26" s="6">
        <v>0.3695</v>
      </c>
      <c r="Q26" s="6">
        <v>6.9553450608930992E-2</v>
      </c>
      <c r="R26" s="6">
        <v>0.89051599999999997</v>
      </c>
      <c r="S26" s="6">
        <v>0.82771600000000001</v>
      </c>
      <c r="T26" s="6"/>
      <c r="U26" s="6">
        <v>0.28120000000000001</v>
      </c>
      <c r="V26" s="6">
        <v>0.2495</v>
      </c>
      <c r="W26" s="6">
        <v>-0.1270541082164329</v>
      </c>
      <c r="X26" s="6">
        <v>1.315537</v>
      </c>
      <c r="Y26" s="6">
        <v>0.72544699999999995</v>
      </c>
      <c r="Z26" s="6"/>
      <c r="AA26" s="6">
        <v>0.15620000000000001</v>
      </c>
      <c r="AB26" s="6">
        <v>0.14630000000000001</v>
      </c>
      <c r="AC26" s="6">
        <v>-6.7669172932330768E-2</v>
      </c>
      <c r="AD26" s="6">
        <v>0.33944200000000002</v>
      </c>
      <c r="AE26" s="6">
        <v>0.56015099999999995</v>
      </c>
      <c r="AF26" s="6"/>
      <c r="AG26" s="6">
        <v>0.31</v>
      </c>
      <c r="AH26" s="6">
        <v>0.39</v>
      </c>
      <c r="AI26" s="6">
        <v>0.20512820512820515</v>
      </c>
      <c r="AJ26" s="6">
        <v>4.53</v>
      </c>
      <c r="AK26" s="6">
        <v>0.60589999999999999</v>
      </c>
      <c r="AL26" s="6"/>
      <c r="AM26" s="6">
        <v>0.44</v>
      </c>
      <c r="AN26" s="6">
        <v>0.37</v>
      </c>
      <c r="AO26" s="6">
        <v>-0.1891891891891892</v>
      </c>
      <c r="AP26" s="6">
        <v>3.69</v>
      </c>
      <c r="AQ26" s="6">
        <v>0.71819999999999995</v>
      </c>
    </row>
    <row r="27" spans="1:43" x14ac:dyDescent="0.3">
      <c r="A27" s="2" t="s">
        <v>33</v>
      </c>
      <c r="B27" s="6">
        <v>8.0299999999999994</v>
      </c>
      <c r="C27" s="6">
        <v>0.5625</v>
      </c>
      <c r="D27" s="6">
        <v>0.40429999999999999</v>
      </c>
      <c r="E27" s="6">
        <v>-0.39129359386594115</v>
      </c>
      <c r="F27" s="6">
        <v>6.8427499999999997</v>
      </c>
      <c r="G27" s="6">
        <v>8.8999999999999999E-3</v>
      </c>
      <c r="H27" s="6"/>
      <c r="I27" s="6">
        <v>0.5625</v>
      </c>
      <c r="J27" s="6">
        <v>0.4365</v>
      </c>
      <c r="K27" s="6">
        <v>-0.28865979381443302</v>
      </c>
      <c r="L27" s="6">
        <v>3.1731449999999999</v>
      </c>
      <c r="M27" s="6">
        <v>7.4857999999999994E-2</v>
      </c>
      <c r="N27" s="6"/>
      <c r="O27" s="6">
        <v>0.3125</v>
      </c>
      <c r="P27" s="6">
        <v>0.3095</v>
      </c>
      <c r="Q27" s="6">
        <v>-9.6930533117932233E-3</v>
      </c>
      <c r="R27" s="6">
        <v>3.2190000000000001E-3</v>
      </c>
      <c r="S27" s="6">
        <v>0.95475699999999997</v>
      </c>
      <c r="T27" s="6"/>
      <c r="U27" s="6">
        <v>0.25</v>
      </c>
      <c r="V27" s="6">
        <v>0.26790000000000003</v>
      </c>
      <c r="W27" s="6">
        <v>6.6815976110489089E-2</v>
      </c>
      <c r="X27" s="6">
        <v>0.144066</v>
      </c>
      <c r="Y27" s="6">
        <v>0.70427200000000001</v>
      </c>
      <c r="Z27" s="6"/>
      <c r="AA27" s="6">
        <v>0.21879999999999999</v>
      </c>
      <c r="AB27" s="6">
        <v>0.19789999999999999</v>
      </c>
      <c r="AC27" s="6">
        <v>-0.10560889338049521</v>
      </c>
      <c r="AD27" s="6">
        <v>0.73890699999999998</v>
      </c>
      <c r="AE27" s="6">
        <v>0.390011</v>
      </c>
      <c r="AF27" s="6"/>
      <c r="AG27" s="6">
        <v>0.41</v>
      </c>
      <c r="AH27" s="6">
        <v>0.36</v>
      </c>
      <c r="AI27" s="6">
        <v>-0.13888888888888887</v>
      </c>
      <c r="AJ27" s="6">
        <v>0.48</v>
      </c>
      <c r="AK27" s="6">
        <v>0.48720000000000002</v>
      </c>
      <c r="AL27" s="6"/>
      <c r="AM27" s="6">
        <v>0.13</v>
      </c>
      <c r="AN27" s="6">
        <v>0.12</v>
      </c>
      <c r="AO27" s="6">
        <v>-8.3333333333333412E-2</v>
      </c>
      <c r="AP27" s="6">
        <v>0.2</v>
      </c>
      <c r="AQ27" s="6">
        <v>0.65459999999999996</v>
      </c>
    </row>
    <row r="28" spans="1:43" x14ac:dyDescent="0.3">
      <c r="A28" s="2" t="s">
        <v>34</v>
      </c>
      <c r="B28" s="6">
        <v>7.06</v>
      </c>
      <c r="C28" s="6">
        <v>0.65620000000000001</v>
      </c>
      <c r="D28" s="6">
        <v>0.6895</v>
      </c>
      <c r="E28" s="6">
        <v>4.8295866569978238E-2</v>
      </c>
      <c r="F28" s="6">
        <v>12.216961</v>
      </c>
      <c r="G28" s="6">
        <v>5.7299999999999997E-2</v>
      </c>
      <c r="H28" s="6"/>
      <c r="I28" s="6">
        <v>0.4375</v>
      </c>
      <c r="J28" s="6">
        <v>0.46279999999999999</v>
      </c>
      <c r="K28" s="6">
        <v>5.466724286949004E-2</v>
      </c>
      <c r="L28" s="6">
        <v>9.19224</v>
      </c>
      <c r="M28" s="6">
        <v>0.163052</v>
      </c>
      <c r="N28" s="6"/>
      <c r="O28" s="6">
        <v>0.40620000000000001</v>
      </c>
      <c r="P28" s="6">
        <v>0.35270000000000001</v>
      </c>
      <c r="Q28" s="6">
        <v>-0.15168698610717321</v>
      </c>
      <c r="R28" s="6">
        <v>3.0951819999999999</v>
      </c>
      <c r="S28" s="6">
        <v>0.79680899999999999</v>
      </c>
      <c r="T28" s="6"/>
      <c r="U28" s="6">
        <v>0.375</v>
      </c>
      <c r="V28" s="6">
        <v>0.55059999999999998</v>
      </c>
      <c r="W28" s="6">
        <v>0.31892480929894657</v>
      </c>
      <c r="X28" s="6">
        <v>20.694913</v>
      </c>
      <c r="Y28" s="6">
        <v>2.081E-3</v>
      </c>
      <c r="Z28" s="6"/>
      <c r="AA28" s="6">
        <v>0.625</v>
      </c>
      <c r="AB28" s="6">
        <v>0.56699999999999995</v>
      </c>
      <c r="AC28" s="6">
        <v>-0.10229276895943573</v>
      </c>
      <c r="AD28" s="6">
        <v>10.886732</v>
      </c>
      <c r="AE28" s="6">
        <v>9.1940999999999995E-2</v>
      </c>
      <c r="AF28" s="6"/>
      <c r="AG28" s="6">
        <v>0.56000000000000005</v>
      </c>
      <c r="AH28" s="6">
        <v>0.64</v>
      </c>
      <c r="AI28" s="6">
        <v>0.12499999999999993</v>
      </c>
      <c r="AJ28" s="6">
        <v>9.93</v>
      </c>
      <c r="AK28" s="6">
        <v>0.1278</v>
      </c>
      <c r="AL28" s="6"/>
      <c r="AM28" s="6">
        <v>0.59</v>
      </c>
      <c r="AN28" s="6">
        <v>0.59</v>
      </c>
      <c r="AO28" s="6">
        <v>0</v>
      </c>
      <c r="AP28" s="6">
        <v>6.46</v>
      </c>
      <c r="AQ28" s="6">
        <v>0.37409999999999999</v>
      </c>
    </row>
    <row r="29" spans="1:43" x14ac:dyDescent="0.3">
      <c r="A29" s="2" t="s">
        <v>35</v>
      </c>
      <c r="B29" s="6">
        <v>6.07</v>
      </c>
      <c r="C29" s="6">
        <v>0.375</v>
      </c>
      <c r="D29" s="6">
        <v>0.40429999999999999</v>
      </c>
      <c r="E29" s="6">
        <v>7.2470937422705897E-2</v>
      </c>
      <c r="F29" s="6">
        <v>0.24703800000000001</v>
      </c>
      <c r="G29" s="6">
        <v>0.61916800000000005</v>
      </c>
      <c r="H29" s="6"/>
      <c r="I29" s="6">
        <v>0.375</v>
      </c>
      <c r="J29" s="6">
        <v>0.41070000000000001</v>
      </c>
      <c r="K29" s="6">
        <v>8.6924762600438299E-2</v>
      </c>
      <c r="L29" s="6">
        <v>0.24703800000000001</v>
      </c>
      <c r="M29" s="6">
        <v>0.61916800000000005</v>
      </c>
      <c r="N29" s="6"/>
      <c r="O29" s="6">
        <v>0.40620000000000001</v>
      </c>
      <c r="P29" s="6">
        <v>0.48359999999999997</v>
      </c>
      <c r="Q29" s="6">
        <v>0.16004962779156323</v>
      </c>
      <c r="R29" s="6">
        <v>0.84232300000000004</v>
      </c>
      <c r="S29" s="6">
        <v>0.35873300000000002</v>
      </c>
      <c r="T29" s="6"/>
      <c r="U29" s="6">
        <v>0.1875</v>
      </c>
      <c r="V29" s="6">
        <v>0.4365</v>
      </c>
      <c r="W29" s="6">
        <v>0.57044673539518898</v>
      </c>
      <c r="X29" s="6">
        <v>10.590541999999999</v>
      </c>
      <c r="Y29" s="6">
        <v>1.137E-3</v>
      </c>
      <c r="Z29" s="6"/>
      <c r="AA29" s="6">
        <v>0.375</v>
      </c>
      <c r="AB29" s="6">
        <v>0.45829999999999999</v>
      </c>
      <c r="AC29" s="6">
        <v>0.18175867335806237</v>
      </c>
      <c r="AD29" s="6">
        <v>1.078165</v>
      </c>
      <c r="AE29" s="6">
        <v>0.29910799999999998</v>
      </c>
      <c r="AF29" s="6"/>
      <c r="AG29" s="6">
        <v>0.47</v>
      </c>
      <c r="AH29" s="6">
        <v>0.39</v>
      </c>
      <c r="AI29" s="6">
        <v>-0.20512820512820501</v>
      </c>
      <c r="AJ29" s="6">
        <v>1.26</v>
      </c>
      <c r="AK29" s="6">
        <v>0.26200000000000001</v>
      </c>
      <c r="AL29" s="6"/>
      <c r="AM29" s="6">
        <v>0.13</v>
      </c>
      <c r="AN29" s="6">
        <v>0.26</v>
      </c>
      <c r="AO29" s="6">
        <v>0.5</v>
      </c>
      <c r="AP29" s="6">
        <v>7.31</v>
      </c>
      <c r="AQ29" s="6">
        <v>6.8999999999999999E-3</v>
      </c>
    </row>
    <row r="30" spans="1:43" x14ac:dyDescent="0.3">
      <c r="A30" s="2" t="s">
        <v>36</v>
      </c>
      <c r="B30" s="6">
        <v>6</v>
      </c>
      <c r="C30" s="6">
        <v>0.53120000000000001</v>
      </c>
      <c r="D30" s="6">
        <v>0.60060000000000002</v>
      </c>
      <c r="E30" s="6">
        <v>0.11555111555111558</v>
      </c>
      <c r="F30" s="6">
        <v>22.273762999999999</v>
      </c>
      <c r="G30" s="6">
        <v>1.3769E-2</v>
      </c>
      <c r="H30" s="6"/>
      <c r="I30" s="6">
        <v>0.65620000000000001</v>
      </c>
      <c r="J30" s="6">
        <v>0.64780000000000004</v>
      </c>
      <c r="K30" s="6">
        <v>-1.2966965112689044E-2</v>
      </c>
      <c r="L30" s="6">
        <v>11.4419</v>
      </c>
      <c r="M30" s="6">
        <v>0.32414100000000001</v>
      </c>
      <c r="N30" s="6"/>
      <c r="O30" s="6">
        <v>0.5625</v>
      </c>
      <c r="P30" s="6">
        <v>0.65720000000000001</v>
      </c>
      <c r="Q30" s="6">
        <v>0.14409616555082166</v>
      </c>
      <c r="R30" s="6">
        <v>17.724028000000001</v>
      </c>
      <c r="S30" s="6">
        <v>5.9801E-2</v>
      </c>
      <c r="T30" s="6"/>
      <c r="U30" s="6">
        <v>0.53120000000000001</v>
      </c>
      <c r="V30" s="6">
        <v>0.54369999999999996</v>
      </c>
      <c r="W30" s="6">
        <v>2.299061982711046E-2</v>
      </c>
      <c r="X30" s="6">
        <v>6.5607410000000002</v>
      </c>
      <c r="Y30" s="6">
        <v>0.76615999999999995</v>
      </c>
      <c r="Z30" s="6"/>
      <c r="AA30" s="6">
        <v>0.59379999999999999</v>
      </c>
      <c r="AB30" s="6">
        <v>0.59670000000000001</v>
      </c>
      <c r="AC30" s="6">
        <v>4.8600636835931183E-3</v>
      </c>
      <c r="AD30" s="6">
        <v>16.125803999999999</v>
      </c>
      <c r="AE30" s="6">
        <v>9.6087000000000006E-2</v>
      </c>
      <c r="AF30" s="6"/>
      <c r="AG30" s="6">
        <v>0.69</v>
      </c>
      <c r="AH30" s="6">
        <v>0.67</v>
      </c>
      <c r="AI30" s="6">
        <v>-2.9850746268656577E-2</v>
      </c>
      <c r="AJ30" s="6">
        <v>4.6100000000000003</v>
      </c>
      <c r="AK30" s="6">
        <v>0.91579999999999995</v>
      </c>
      <c r="AL30" s="6"/>
      <c r="AM30" s="6">
        <v>0.5</v>
      </c>
      <c r="AN30" s="6">
        <v>0.54</v>
      </c>
      <c r="AO30" s="6">
        <v>7.4074074074074139E-2</v>
      </c>
      <c r="AP30" s="6">
        <v>4.17</v>
      </c>
      <c r="AQ30" s="6">
        <v>0.93930000000000002</v>
      </c>
    </row>
    <row r="31" spans="1:43" x14ac:dyDescent="0.3">
      <c r="A31" s="2" t="s">
        <v>37</v>
      </c>
      <c r="B31" s="6">
        <v>5.07</v>
      </c>
      <c r="C31" s="6">
        <v>0.5625</v>
      </c>
      <c r="D31" s="6">
        <v>0.56299999999999994</v>
      </c>
      <c r="E31" s="6">
        <v>8.8809946714022195E-4</v>
      </c>
      <c r="F31" s="6">
        <v>0.92730999999999997</v>
      </c>
      <c r="G31" s="6">
        <v>0.81883300000000003</v>
      </c>
      <c r="H31" s="6"/>
      <c r="I31" s="6">
        <v>0.875</v>
      </c>
      <c r="J31" s="6">
        <v>0.65669999999999995</v>
      </c>
      <c r="K31" s="6">
        <v>-0.33241967412821694</v>
      </c>
      <c r="L31" s="6">
        <v>17.284372999999999</v>
      </c>
      <c r="M31" s="6">
        <v>6.1799999999999995E-4</v>
      </c>
      <c r="N31" s="6"/>
      <c r="O31" s="6">
        <v>0.53120000000000001</v>
      </c>
      <c r="P31" s="6">
        <v>0.47470000000000001</v>
      </c>
      <c r="Q31" s="6">
        <v>-0.11902254055192751</v>
      </c>
      <c r="R31" s="6">
        <v>3.1797409999999999</v>
      </c>
      <c r="S31" s="6">
        <v>0.364734</v>
      </c>
      <c r="T31" s="6"/>
      <c r="U31" s="6">
        <v>0.5625</v>
      </c>
      <c r="V31" s="6">
        <v>0.5635</v>
      </c>
      <c r="W31" s="6">
        <v>1.7746228926353166E-3</v>
      </c>
      <c r="X31" s="6">
        <v>0.22319</v>
      </c>
      <c r="Y31" s="6">
        <v>0.97376200000000002</v>
      </c>
      <c r="Z31" s="6"/>
      <c r="AA31" s="6">
        <v>0.46879999999999999</v>
      </c>
      <c r="AB31" s="6">
        <v>0.53520000000000001</v>
      </c>
      <c r="AC31" s="6">
        <v>0.12406576980568014</v>
      </c>
      <c r="AD31" s="6">
        <v>2.5562930000000001</v>
      </c>
      <c r="AE31" s="6">
        <v>0.46520299999999998</v>
      </c>
      <c r="AF31" s="6"/>
      <c r="AG31" s="6">
        <v>0.44</v>
      </c>
      <c r="AH31" s="6">
        <v>0.52</v>
      </c>
      <c r="AI31" s="6">
        <v>0.15384615384615388</v>
      </c>
      <c r="AJ31" s="6">
        <v>3.52</v>
      </c>
      <c r="AK31" s="6">
        <v>0.318</v>
      </c>
      <c r="AL31" s="6"/>
      <c r="AM31" s="6">
        <v>0.44</v>
      </c>
      <c r="AN31" s="6">
        <v>0.53</v>
      </c>
      <c r="AO31" s="6">
        <v>0.16981132075471703</v>
      </c>
      <c r="AP31" s="6">
        <v>5.31</v>
      </c>
      <c r="AQ31" s="6">
        <v>0.15029999999999999</v>
      </c>
    </row>
    <row r="32" spans="1:43" x14ac:dyDescent="0.3">
      <c r="A32" s="2" t="s">
        <v>38</v>
      </c>
      <c r="B32" s="6">
        <v>4.01</v>
      </c>
      <c r="C32" s="6">
        <v>0.21879999999999999</v>
      </c>
      <c r="D32" s="6">
        <v>0.1948</v>
      </c>
      <c r="E32" s="6">
        <v>-0.12320328542094452</v>
      </c>
      <c r="F32" s="6">
        <v>0.73890699999999998</v>
      </c>
      <c r="G32" s="6">
        <v>0.390011</v>
      </c>
      <c r="H32" s="6"/>
      <c r="I32" s="6">
        <v>0.21879999999999999</v>
      </c>
      <c r="J32" s="6">
        <v>0.2455</v>
      </c>
      <c r="K32" s="6">
        <v>0.10875763747454176</v>
      </c>
      <c r="L32" s="6">
        <v>0.36693900000000002</v>
      </c>
      <c r="M32" s="6">
        <v>0.54467699999999997</v>
      </c>
      <c r="N32" s="6"/>
      <c r="O32" s="6">
        <v>0.125</v>
      </c>
      <c r="P32" s="6">
        <v>0.1726</v>
      </c>
      <c r="Q32" s="6">
        <v>0.27578215527230593</v>
      </c>
      <c r="R32" s="6">
        <v>1.8337049999999999</v>
      </c>
      <c r="S32" s="6">
        <v>0.17569100000000001</v>
      </c>
      <c r="T32" s="6"/>
      <c r="U32" s="6">
        <v>0.125</v>
      </c>
      <c r="V32" s="6">
        <v>0.11899999999999999</v>
      </c>
      <c r="W32" s="6">
        <v>-5.0420168067226941E-2</v>
      </c>
      <c r="X32" s="6">
        <v>0.20016800000000001</v>
      </c>
      <c r="Y32" s="6">
        <v>0.65458499999999997</v>
      </c>
      <c r="Z32" s="6"/>
      <c r="AA32" s="6">
        <v>0.125</v>
      </c>
      <c r="AB32" s="6">
        <v>0.11899999999999999</v>
      </c>
      <c r="AC32" s="6">
        <v>-5.0420168067226941E-2</v>
      </c>
      <c r="AD32" s="6">
        <v>0.20016800000000001</v>
      </c>
      <c r="AE32" s="6">
        <v>0.65458499999999997</v>
      </c>
      <c r="AF32" s="6"/>
      <c r="AG32" s="6">
        <v>0.44</v>
      </c>
      <c r="AH32" s="6">
        <v>0.4</v>
      </c>
      <c r="AI32" s="6">
        <v>-9.999999999999995E-2</v>
      </c>
      <c r="AJ32" s="6">
        <v>0.15</v>
      </c>
      <c r="AK32" s="6">
        <v>0.70189999999999997</v>
      </c>
      <c r="AL32" s="6"/>
      <c r="AM32" s="6">
        <v>0.41</v>
      </c>
      <c r="AN32" s="6">
        <v>0.32</v>
      </c>
      <c r="AO32" s="6">
        <v>-0.28124999999999989</v>
      </c>
      <c r="AP32" s="6">
        <v>3.1</v>
      </c>
      <c r="AQ32" s="6">
        <v>7.85E-2</v>
      </c>
    </row>
    <row r="33" spans="1:43" x14ac:dyDescent="0.3">
      <c r="A33" s="2" t="s">
        <v>39</v>
      </c>
      <c r="B33" s="6">
        <v>8.09</v>
      </c>
      <c r="C33" s="6">
        <v>0.71879999999999999</v>
      </c>
      <c r="D33" s="6">
        <v>0.72609999999999997</v>
      </c>
      <c r="E33" s="6">
        <v>1.0053711609971042E-2</v>
      </c>
      <c r="F33" s="6">
        <v>7.7971909999999998</v>
      </c>
      <c r="G33" s="6">
        <v>0.25334099999999998</v>
      </c>
      <c r="H33" s="6"/>
      <c r="I33" s="6">
        <v>0.4375</v>
      </c>
      <c r="J33" s="6">
        <v>0.63100000000000001</v>
      </c>
      <c r="K33" s="6">
        <v>0.30665610142630745</v>
      </c>
      <c r="L33" s="6">
        <v>16.444609</v>
      </c>
      <c r="M33" s="6">
        <v>1.1556E-2</v>
      </c>
      <c r="N33" s="6"/>
      <c r="O33" s="6">
        <v>0.6875</v>
      </c>
      <c r="P33" s="6">
        <v>0.72870000000000001</v>
      </c>
      <c r="Q33" s="6">
        <v>5.6539042129820249E-2</v>
      </c>
      <c r="R33" s="6">
        <v>10.892856999999999</v>
      </c>
      <c r="S33" s="6">
        <v>9.1744999999999993E-2</v>
      </c>
      <c r="T33" s="6"/>
      <c r="U33" s="6">
        <v>0.6875</v>
      </c>
      <c r="V33" s="6">
        <v>0.66720000000000002</v>
      </c>
      <c r="W33" s="6">
        <v>-3.042565947242204E-2</v>
      </c>
      <c r="X33" s="6">
        <v>6.2130939999999999</v>
      </c>
      <c r="Y33" s="6">
        <v>0.39974799999999999</v>
      </c>
      <c r="Z33" s="6"/>
      <c r="AA33" s="6">
        <v>0.71879999999999999</v>
      </c>
      <c r="AB33" s="6">
        <v>0.69889999999999997</v>
      </c>
      <c r="AC33" s="6">
        <v>-2.8473315209615151E-2</v>
      </c>
      <c r="AD33" s="6">
        <v>4.153435</v>
      </c>
      <c r="AE33" s="6">
        <v>0.65592099999999998</v>
      </c>
      <c r="AF33" s="6"/>
      <c r="AG33" s="6">
        <v>0.72</v>
      </c>
      <c r="AH33" s="6">
        <v>0.68</v>
      </c>
      <c r="AI33" s="6">
        <v>-5.8823529411764594E-2</v>
      </c>
      <c r="AJ33" s="6">
        <v>5.22</v>
      </c>
      <c r="AK33" s="6">
        <v>0.51580000000000004</v>
      </c>
      <c r="AL33" s="6"/>
      <c r="AM33" s="6">
        <v>0.69</v>
      </c>
      <c r="AN33" s="6">
        <v>0.64</v>
      </c>
      <c r="AO33" s="6">
        <v>-7.8124999999999889E-2</v>
      </c>
      <c r="AP33" s="6">
        <v>2.56</v>
      </c>
      <c r="AQ33" s="6">
        <v>0.86140000000000005</v>
      </c>
    </row>
    <row r="34" spans="1:43" x14ac:dyDescent="0.3">
      <c r="A34" s="2" t="s">
        <v>40</v>
      </c>
      <c r="B34" s="6">
        <v>9.0500000000000007</v>
      </c>
      <c r="C34" s="6">
        <v>0.34379999999999999</v>
      </c>
      <c r="D34" s="6">
        <v>0.48780000000000001</v>
      </c>
      <c r="E34" s="6">
        <v>0.29520295202952035</v>
      </c>
      <c r="F34" s="6">
        <v>3.1193499999999998</v>
      </c>
      <c r="G34" s="6">
        <v>7.7368000000000006E-2</v>
      </c>
      <c r="H34" s="6"/>
      <c r="I34" s="6">
        <v>0.40620000000000001</v>
      </c>
      <c r="J34" s="6">
        <v>0.42409999999999998</v>
      </c>
      <c r="K34" s="6">
        <v>4.2207026644659217E-2</v>
      </c>
      <c r="L34" s="6">
        <v>5.8640999999999999E-2</v>
      </c>
      <c r="M34" s="6">
        <v>0.80865699999999996</v>
      </c>
      <c r="N34" s="6"/>
      <c r="O34" s="6">
        <v>0.59379999999999999</v>
      </c>
      <c r="P34" s="6">
        <v>0.50349999999999995</v>
      </c>
      <c r="Q34" s="6">
        <v>-0.17934458788480648</v>
      </c>
      <c r="R34" s="6">
        <v>1.073766</v>
      </c>
      <c r="S34" s="6">
        <v>0.30009599999999997</v>
      </c>
      <c r="T34" s="6"/>
      <c r="U34" s="6">
        <v>0.40620000000000001</v>
      </c>
      <c r="V34" s="6">
        <v>0.4955</v>
      </c>
      <c r="W34" s="6">
        <v>0.18022199798183652</v>
      </c>
      <c r="X34" s="6">
        <v>1.0722240000000001</v>
      </c>
      <c r="Y34" s="6">
        <v>0.30044399999999999</v>
      </c>
      <c r="Z34" s="6"/>
      <c r="AA34" s="6">
        <v>0.34379999999999999</v>
      </c>
      <c r="AB34" s="6">
        <v>0.46779999999999999</v>
      </c>
      <c r="AC34" s="6">
        <v>0.26507054296707994</v>
      </c>
      <c r="AD34" s="6">
        <v>2.2976760000000001</v>
      </c>
      <c r="AE34" s="6">
        <v>0.12956799999999999</v>
      </c>
      <c r="AF34" s="6"/>
      <c r="AG34" s="6">
        <v>0.41</v>
      </c>
      <c r="AH34" s="6">
        <v>0.5</v>
      </c>
      <c r="AI34" s="6">
        <v>0.18000000000000005</v>
      </c>
      <c r="AJ34" s="6">
        <v>1.24</v>
      </c>
      <c r="AK34" s="6">
        <v>0.26640000000000003</v>
      </c>
      <c r="AL34" s="6"/>
      <c r="AM34" s="6">
        <v>0.53</v>
      </c>
      <c r="AN34" s="6">
        <v>0.49</v>
      </c>
      <c r="AO34" s="6">
        <v>-8.1632653061224567E-2</v>
      </c>
      <c r="AP34" s="6">
        <v>0.17</v>
      </c>
      <c r="AQ34" s="6">
        <v>0.67779999999999996</v>
      </c>
    </row>
    <row r="35" spans="1:43" x14ac:dyDescent="0.3">
      <c r="A35" s="2" t="s">
        <v>41</v>
      </c>
      <c r="B35" s="6">
        <v>4.04</v>
      </c>
      <c r="C35" s="6">
        <v>0.4375</v>
      </c>
      <c r="D35" s="6">
        <v>0.53910000000000002</v>
      </c>
      <c r="E35" s="6">
        <v>0.18846225190131705</v>
      </c>
      <c r="F35" s="6">
        <v>2.3466339999999999</v>
      </c>
      <c r="G35" s="6">
        <v>0.50364600000000004</v>
      </c>
      <c r="H35" s="6"/>
      <c r="I35" s="6">
        <v>0.6875</v>
      </c>
      <c r="J35" s="6">
        <v>0.63490000000000002</v>
      </c>
      <c r="K35" s="6">
        <v>-8.2847692550007845E-2</v>
      </c>
      <c r="L35" s="6">
        <v>6.6661469999999996</v>
      </c>
      <c r="M35" s="6">
        <v>8.3335000000000006E-2</v>
      </c>
      <c r="N35" s="6"/>
      <c r="O35" s="6">
        <v>0.4375</v>
      </c>
      <c r="P35" s="6">
        <v>0.4995</v>
      </c>
      <c r="Q35" s="6">
        <v>0.12412412412412413</v>
      </c>
      <c r="R35" s="6">
        <v>3.0483380000000002</v>
      </c>
      <c r="S35" s="6">
        <v>0.38423200000000002</v>
      </c>
      <c r="T35" s="6"/>
      <c r="U35" s="6">
        <v>0.5</v>
      </c>
      <c r="V35" s="6">
        <v>0.63049999999999995</v>
      </c>
      <c r="W35" s="6">
        <v>0.20697858842188732</v>
      </c>
      <c r="X35" s="6">
        <v>7.843121</v>
      </c>
      <c r="Y35" s="6">
        <v>4.9368000000000002E-2</v>
      </c>
      <c r="Z35" s="6"/>
      <c r="AA35" s="6">
        <v>0.25</v>
      </c>
      <c r="AB35" s="6">
        <v>0.26790000000000003</v>
      </c>
      <c r="AC35" s="6">
        <v>6.6815976110489089E-2</v>
      </c>
      <c r="AD35" s="6">
        <v>0.144066</v>
      </c>
      <c r="AE35" s="6">
        <v>0.70427200000000001</v>
      </c>
      <c r="AF35" s="6"/>
      <c r="AG35" s="6">
        <v>0.22</v>
      </c>
      <c r="AH35" s="6">
        <v>0.2</v>
      </c>
      <c r="AI35" s="6">
        <v>-9.999999999999995E-2</v>
      </c>
      <c r="AJ35" s="6">
        <v>0.74</v>
      </c>
      <c r="AK35" s="6">
        <v>0.86399999999999999</v>
      </c>
      <c r="AL35" s="6"/>
      <c r="AM35" s="6">
        <v>0.38</v>
      </c>
      <c r="AN35" s="6">
        <v>0.31</v>
      </c>
      <c r="AO35" s="6">
        <v>-0.22580645161290325</v>
      </c>
      <c r="AP35" s="6">
        <v>2.56</v>
      </c>
      <c r="AQ35" s="6">
        <v>0.46400000000000002</v>
      </c>
    </row>
    <row r="36" spans="1:43" x14ac:dyDescent="0.3">
      <c r="A36" s="2" t="s">
        <v>42</v>
      </c>
      <c r="B36" s="6">
        <v>1.03</v>
      </c>
      <c r="C36" s="6">
        <v>0.71879999999999999</v>
      </c>
      <c r="D36" s="6">
        <v>0.71730000000000005</v>
      </c>
      <c r="E36" s="6">
        <v>-2.091175240485077E-3</v>
      </c>
      <c r="F36" s="6">
        <v>1.2927010000000001</v>
      </c>
      <c r="G36" s="6">
        <v>0.97205900000000001</v>
      </c>
      <c r="H36" s="6"/>
      <c r="I36" s="6">
        <v>0.53120000000000001</v>
      </c>
      <c r="J36" s="6">
        <v>0.67159999999999997</v>
      </c>
      <c r="K36" s="6">
        <v>0.20905300774270394</v>
      </c>
      <c r="L36" s="6">
        <v>9.7949099999999998</v>
      </c>
      <c r="M36" s="6">
        <v>0.13355900000000001</v>
      </c>
      <c r="N36" s="6"/>
      <c r="O36" s="6">
        <v>0.53120000000000001</v>
      </c>
      <c r="P36" s="6">
        <v>0.66369999999999996</v>
      </c>
      <c r="Q36" s="6">
        <v>0.19963839083923454</v>
      </c>
      <c r="R36" s="6">
        <v>10.705166</v>
      </c>
      <c r="S36" s="6">
        <v>9.7927E-2</v>
      </c>
      <c r="T36" s="6"/>
      <c r="U36" s="6">
        <v>0.75</v>
      </c>
      <c r="V36" s="6">
        <v>0.70630000000000004</v>
      </c>
      <c r="W36" s="6">
        <v>-6.1871725895511764E-2</v>
      </c>
      <c r="X36" s="6">
        <v>6.6249419999999999</v>
      </c>
      <c r="Y36" s="6">
        <v>0.35692800000000002</v>
      </c>
      <c r="Z36" s="6"/>
      <c r="AA36" s="6">
        <v>0.75</v>
      </c>
      <c r="AB36" s="6">
        <v>0.64529999999999998</v>
      </c>
      <c r="AC36" s="6">
        <v>-0.16225011622501165</v>
      </c>
      <c r="AD36" s="6">
        <v>4.0059110000000002</v>
      </c>
      <c r="AE36" s="6">
        <v>0.67587600000000003</v>
      </c>
      <c r="AF36" s="6"/>
      <c r="AG36" s="6">
        <v>0.66</v>
      </c>
      <c r="AH36" s="6">
        <v>0.66</v>
      </c>
      <c r="AI36" s="6">
        <v>0</v>
      </c>
      <c r="AJ36" s="6">
        <v>1.64</v>
      </c>
      <c r="AK36" s="6">
        <v>0.64980000000000004</v>
      </c>
      <c r="AL36" s="6"/>
      <c r="AM36" s="6">
        <v>0.69</v>
      </c>
      <c r="AN36" s="6">
        <v>0.71</v>
      </c>
      <c r="AO36" s="6">
        <v>2.8169014084507067E-2</v>
      </c>
      <c r="AP36" s="6">
        <v>2.79</v>
      </c>
      <c r="AQ36" s="6">
        <v>0.83520000000000005</v>
      </c>
    </row>
    <row r="37" spans="1:43" x14ac:dyDescent="0.3">
      <c r="A37" s="2" t="s">
        <v>43</v>
      </c>
      <c r="B37" s="6">
        <v>6.03</v>
      </c>
      <c r="C37" s="6">
        <v>0.59379999999999999</v>
      </c>
      <c r="D37" s="6">
        <v>0.65580000000000005</v>
      </c>
      <c r="E37" s="6">
        <v>9.4541018603232774E-2</v>
      </c>
      <c r="F37" s="6">
        <v>6.8965139999999998</v>
      </c>
      <c r="G37" s="6">
        <v>0.33052399999999998</v>
      </c>
      <c r="H37" s="6"/>
      <c r="I37" s="6">
        <v>0.625</v>
      </c>
      <c r="J37" s="6">
        <v>0.69640000000000002</v>
      </c>
      <c r="K37" s="6">
        <v>0.10252728317059163</v>
      </c>
      <c r="L37" s="6">
        <v>4.051876</v>
      </c>
      <c r="M37" s="6">
        <v>0.66965600000000003</v>
      </c>
      <c r="N37" s="6"/>
      <c r="O37" s="6">
        <v>0.65620000000000001</v>
      </c>
      <c r="P37" s="6">
        <v>0.63049999999999995</v>
      </c>
      <c r="Q37" s="6">
        <v>-4.0761300555115079E-2</v>
      </c>
      <c r="R37" s="6">
        <v>2.991336</v>
      </c>
      <c r="S37" s="6">
        <v>0.80993300000000001</v>
      </c>
      <c r="T37" s="6"/>
      <c r="U37" s="6">
        <v>0.625</v>
      </c>
      <c r="V37" s="6">
        <v>0.56499999999999995</v>
      </c>
      <c r="W37" s="6">
        <v>-0.10619469026548684</v>
      </c>
      <c r="X37" s="6">
        <v>5.1325339999999997</v>
      </c>
      <c r="Y37" s="6">
        <v>0.16234599999999999</v>
      </c>
      <c r="Z37" s="6"/>
      <c r="AA37" s="6">
        <v>0.5</v>
      </c>
      <c r="AB37" s="6">
        <v>0.50149999999999995</v>
      </c>
      <c r="AC37" s="6">
        <v>2.9910269192421654E-3</v>
      </c>
      <c r="AD37" s="6">
        <v>4.8887219999999996</v>
      </c>
      <c r="AE37" s="6">
        <v>0.55816299999999996</v>
      </c>
      <c r="AF37" s="6"/>
      <c r="AG37" s="6">
        <v>0.44</v>
      </c>
      <c r="AH37" s="6">
        <v>0.39</v>
      </c>
      <c r="AI37" s="6">
        <v>-0.12820512820512817</v>
      </c>
      <c r="AJ37" s="6">
        <v>2.98</v>
      </c>
      <c r="AK37" s="6">
        <v>0.81079999999999997</v>
      </c>
      <c r="AL37" s="6"/>
      <c r="AM37" s="6">
        <v>0.59</v>
      </c>
      <c r="AN37" s="6">
        <v>0.52</v>
      </c>
      <c r="AO37" s="6">
        <v>-0.13461538461538453</v>
      </c>
      <c r="AP37" s="6">
        <v>3.86</v>
      </c>
      <c r="AQ37" s="6">
        <v>0.69520000000000004</v>
      </c>
    </row>
    <row r="38" spans="1:43" x14ac:dyDescent="0.3">
      <c r="A38" s="2" t="s">
        <v>44</v>
      </c>
      <c r="B38" s="6">
        <v>4.05</v>
      </c>
      <c r="C38" s="6">
        <v>0</v>
      </c>
      <c r="D38" s="6">
        <v>0</v>
      </c>
      <c r="E38" s="6" t="s">
        <v>57</v>
      </c>
      <c r="F38" s="6" t="s">
        <v>57</v>
      </c>
      <c r="G38" s="6" t="s">
        <v>57</v>
      </c>
      <c r="H38" s="6"/>
      <c r="I38" s="6">
        <v>3.1199999999999999E-2</v>
      </c>
      <c r="J38" s="6">
        <v>3.1199999999999999E-2</v>
      </c>
      <c r="K38" s="6">
        <v>0</v>
      </c>
      <c r="L38" s="6">
        <v>0</v>
      </c>
      <c r="M38" s="6">
        <v>1</v>
      </c>
      <c r="N38" s="6"/>
      <c r="O38" s="6">
        <v>0.15620000000000001</v>
      </c>
      <c r="P38" s="6">
        <v>0.14630000000000001</v>
      </c>
      <c r="Q38" s="6">
        <v>-6.7669172932330768E-2</v>
      </c>
      <c r="R38" s="6">
        <v>0.33944200000000002</v>
      </c>
      <c r="S38" s="6">
        <v>0.56015099999999995</v>
      </c>
      <c r="T38" s="6"/>
      <c r="U38" s="6">
        <v>3.1199999999999999E-2</v>
      </c>
      <c r="V38" s="6">
        <v>9.0800000000000006E-2</v>
      </c>
      <c r="W38" s="6">
        <v>0.65638766519823788</v>
      </c>
      <c r="X38" s="6">
        <v>5.8919940000000004</v>
      </c>
      <c r="Y38" s="6">
        <v>1.521E-2</v>
      </c>
      <c r="Z38" s="6"/>
      <c r="AA38" s="6">
        <v>0.15620000000000001</v>
      </c>
      <c r="AB38" s="6">
        <v>0.2455</v>
      </c>
      <c r="AC38" s="6">
        <v>0.3637474541751527</v>
      </c>
      <c r="AD38" s="6">
        <v>3.4332259999999999</v>
      </c>
      <c r="AE38" s="6">
        <v>6.3896999999999995E-2</v>
      </c>
      <c r="AF38" s="6"/>
      <c r="AG38" s="6">
        <v>0.19</v>
      </c>
      <c r="AH38" s="6">
        <v>0.34</v>
      </c>
      <c r="AI38" s="6">
        <v>0.44117647058823534</v>
      </c>
      <c r="AJ38" s="6">
        <v>6.19</v>
      </c>
      <c r="AK38" s="6">
        <v>1.29E-2</v>
      </c>
      <c r="AL38" s="6"/>
      <c r="AM38" s="6">
        <v>0.06</v>
      </c>
      <c r="AN38" s="6">
        <v>0.06</v>
      </c>
      <c r="AO38" s="6">
        <v>0</v>
      </c>
      <c r="AP38" s="6">
        <v>0.03</v>
      </c>
      <c r="AQ38" s="6">
        <v>0.85750000000000004</v>
      </c>
    </row>
    <row r="39" spans="1:43" x14ac:dyDescent="0.3">
      <c r="A39" s="2" t="s">
        <v>45</v>
      </c>
      <c r="B39" s="6">
        <v>6.04</v>
      </c>
      <c r="C39" s="6">
        <v>0.34379999999999999</v>
      </c>
      <c r="D39" s="6">
        <v>0.52290000000000003</v>
      </c>
      <c r="E39" s="6">
        <v>0.34251290877796908</v>
      </c>
      <c r="F39" s="6">
        <v>9.1424339999999997</v>
      </c>
      <c r="G39" s="6">
        <v>2.7456000000000001E-2</v>
      </c>
      <c r="H39" s="6"/>
      <c r="I39" s="6">
        <v>0.3125</v>
      </c>
      <c r="J39" s="6">
        <v>0.625</v>
      </c>
      <c r="K39" s="6">
        <v>0.5</v>
      </c>
      <c r="L39" s="6">
        <v>14.710646000000001</v>
      </c>
      <c r="M39" s="6">
        <v>2.081E-3</v>
      </c>
      <c r="N39" s="6"/>
      <c r="O39" s="6">
        <v>0.625</v>
      </c>
      <c r="P39" s="6">
        <v>0.53029999999999999</v>
      </c>
      <c r="Q39" s="6">
        <v>-0.17857816330379031</v>
      </c>
      <c r="R39" s="6">
        <v>1.3545370000000001</v>
      </c>
      <c r="S39" s="6">
        <v>0.716225</v>
      </c>
      <c r="T39" s="6"/>
      <c r="U39" s="6">
        <v>0.5625</v>
      </c>
      <c r="V39" s="6">
        <v>0.53769999999999996</v>
      </c>
      <c r="W39" s="6">
        <v>-4.6122373070485487E-2</v>
      </c>
      <c r="X39" s="6">
        <v>2.8172299999999999</v>
      </c>
      <c r="Y39" s="6">
        <v>0.42067100000000002</v>
      </c>
      <c r="Z39" s="6"/>
      <c r="AA39" s="6">
        <v>0.625</v>
      </c>
      <c r="AB39" s="6">
        <v>0.55110000000000003</v>
      </c>
      <c r="AC39" s="6">
        <v>-0.13409544547269092</v>
      </c>
      <c r="AD39" s="6">
        <v>1.328584</v>
      </c>
      <c r="AE39" s="6">
        <v>0.72235700000000003</v>
      </c>
      <c r="AF39" s="6"/>
      <c r="AG39" s="6">
        <v>0.44</v>
      </c>
      <c r="AH39" s="6">
        <v>0.63</v>
      </c>
      <c r="AI39" s="6">
        <v>0.30158730158730157</v>
      </c>
      <c r="AJ39" s="6">
        <v>7.9</v>
      </c>
      <c r="AK39" s="6">
        <v>4.8000000000000001E-2</v>
      </c>
      <c r="AL39" s="6"/>
      <c r="AM39" s="6">
        <v>0.44</v>
      </c>
      <c r="AN39" s="6">
        <v>0.52</v>
      </c>
      <c r="AO39" s="6">
        <v>0.15384615384615388</v>
      </c>
      <c r="AP39" s="6">
        <v>3.04</v>
      </c>
      <c r="AQ39" s="6">
        <v>0.38490000000000002</v>
      </c>
    </row>
    <row r="40" spans="1:43" x14ac:dyDescent="0.3">
      <c r="A40" s="2" t="s">
        <v>46</v>
      </c>
      <c r="B40" s="6">
        <v>2</v>
      </c>
      <c r="C40" s="6">
        <v>0.65620000000000001</v>
      </c>
      <c r="D40" s="6">
        <v>0.627</v>
      </c>
      <c r="E40" s="6">
        <v>-4.6570972886762367E-2</v>
      </c>
      <c r="F40" s="6">
        <v>11.906133000000001</v>
      </c>
      <c r="G40" s="6">
        <v>6.4096E-2</v>
      </c>
      <c r="H40" s="6"/>
      <c r="I40" s="6">
        <v>0.5</v>
      </c>
      <c r="J40" s="6">
        <v>0.56989999999999996</v>
      </c>
      <c r="K40" s="6">
        <v>0.12265309703456741</v>
      </c>
      <c r="L40" s="6">
        <v>9.1423450000000006</v>
      </c>
      <c r="M40" s="6">
        <v>0.16572999999999999</v>
      </c>
      <c r="N40" s="6"/>
      <c r="O40" s="6">
        <v>0.75</v>
      </c>
      <c r="P40" s="6">
        <v>0.67710000000000004</v>
      </c>
      <c r="Q40" s="6">
        <v>-0.10766504209127155</v>
      </c>
      <c r="R40" s="6">
        <v>3.1996440000000002</v>
      </c>
      <c r="S40" s="6">
        <v>0.78340500000000002</v>
      </c>
      <c r="T40" s="6"/>
      <c r="U40" s="6">
        <v>0.5</v>
      </c>
      <c r="V40" s="6">
        <v>0.59770000000000001</v>
      </c>
      <c r="W40" s="6">
        <v>0.16345992973063411</v>
      </c>
      <c r="X40" s="6">
        <v>2.934526</v>
      </c>
      <c r="Y40" s="6">
        <v>0.40183099999999999</v>
      </c>
      <c r="Z40" s="6"/>
      <c r="AA40" s="6">
        <v>0.71879999999999999</v>
      </c>
      <c r="AB40" s="6">
        <v>0.73309999999999997</v>
      </c>
      <c r="AC40" s="6">
        <v>1.9506206520256419E-2</v>
      </c>
      <c r="AD40" s="6">
        <v>7.6526550000000002</v>
      </c>
      <c r="AE40" s="6">
        <v>0.26467099999999999</v>
      </c>
      <c r="AF40" s="6"/>
      <c r="AG40" s="6">
        <v>0.69</v>
      </c>
      <c r="AH40" s="6">
        <v>0.71</v>
      </c>
      <c r="AI40" s="6">
        <v>2.8169014084507067E-2</v>
      </c>
      <c r="AJ40" s="6">
        <v>4.93</v>
      </c>
      <c r="AK40" s="6">
        <v>0.55220000000000002</v>
      </c>
      <c r="AL40" s="6"/>
      <c r="AM40" s="6">
        <v>0.59</v>
      </c>
      <c r="AN40" s="6">
        <v>0.66</v>
      </c>
      <c r="AO40" s="6">
        <v>0.10606060606060615</v>
      </c>
      <c r="AP40" s="6">
        <v>3.55</v>
      </c>
      <c r="AQ40" s="6">
        <v>0.31469999999999998</v>
      </c>
    </row>
    <row r="41" spans="1:43" x14ac:dyDescent="0.3">
      <c r="A41" s="2" t="s">
        <v>47</v>
      </c>
      <c r="B41" s="6">
        <v>10.02</v>
      </c>
      <c r="C41" s="6">
        <v>0.21879999999999999</v>
      </c>
      <c r="D41" s="6">
        <v>0.48780000000000001</v>
      </c>
      <c r="E41" s="6">
        <v>0.55145551455514552</v>
      </c>
      <c r="F41" s="6">
        <v>10.747591</v>
      </c>
      <c r="G41" s="6">
        <v>1.044E-3</v>
      </c>
      <c r="H41" s="6"/>
      <c r="I41" s="6">
        <v>0.3125</v>
      </c>
      <c r="J41" s="6">
        <v>0.34720000000000001</v>
      </c>
      <c r="K41" s="6">
        <v>9.9942396313364074E-2</v>
      </c>
      <c r="L41" s="6">
        <v>0.32131399999999999</v>
      </c>
      <c r="M41" s="6">
        <v>0.57081899999999997</v>
      </c>
      <c r="N41" s="6"/>
      <c r="O41" s="6">
        <v>0.53120000000000001</v>
      </c>
      <c r="P41" s="6">
        <v>0.44790000000000002</v>
      </c>
      <c r="Q41" s="6">
        <v>-0.18597901317258311</v>
      </c>
      <c r="R41" s="6">
        <v>1.219365</v>
      </c>
      <c r="S41" s="6">
        <v>0.26948499999999997</v>
      </c>
      <c r="T41" s="6"/>
      <c r="U41" s="6">
        <v>0.3125</v>
      </c>
      <c r="V41" s="6">
        <v>0.41070000000000001</v>
      </c>
      <c r="W41" s="6">
        <v>0.23910396883369858</v>
      </c>
      <c r="X41" s="6">
        <v>1.8146549999999999</v>
      </c>
      <c r="Y41" s="6">
        <v>0.177951</v>
      </c>
      <c r="Z41" s="6"/>
      <c r="AA41" s="6">
        <v>0.375</v>
      </c>
      <c r="AB41" s="6">
        <v>0.5</v>
      </c>
      <c r="AC41" s="6">
        <v>0.25</v>
      </c>
      <c r="AD41" s="6">
        <v>2.0742609999999999</v>
      </c>
      <c r="AE41" s="6">
        <v>0.14980299999999999</v>
      </c>
      <c r="AF41" s="6"/>
      <c r="AG41" s="6">
        <v>0.66</v>
      </c>
      <c r="AH41" s="6">
        <v>0.5</v>
      </c>
      <c r="AI41" s="6">
        <v>-0.32000000000000006</v>
      </c>
      <c r="AJ41" s="6">
        <v>2.9</v>
      </c>
      <c r="AK41" s="6">
        <v>8.8800000000000004E-2</v>
      </c>
      <c r="AL41" s="6"/>
      <c r="AM41" s="6">
        <v>0.69</v>
      </c>
      <c r="AN41" s="6">
        <v>0.47</v>
      </c>
      <c r="AO41" s="6">
        <v>-0.46808510638297868</v>
      </c>
      <c r="AP41" s="6">
        <v>7.46</v>
      </c>
      <c r="AQ41" s="6">
        <v>6.3E-3</v>
      </c>
    </row>
    <row r="42" spans="1:43" x14ac:dyDescent="0.3">
      <c r="A42" s="2" t="s">
        <v>48</v>
      </c>
      <c r="B42" s="6">
        <v>9.02</v>
      </c>
      <c r="C42" s="6">
        <v>0.71879999999999999</v>
      </c>
      <c r="D42" s="6">
        <v>0.80079999999999996</v>
      </c>
      <c r="E42" s="6">
        <v>0.10239760239760236</v>
      </c>
      <c r="F42" s="6">
        <v>25.525755</v>
      </c>
      <c r="G42" s="6">
        <v>0.22511200000000001</v>
      </c>
      <c r="H42" s="6"/>
      <c r="I42" s="6">
        <v>0.8125</v>
      </c>
      <c r="J42" s="6">
        <v>0.83579999999999999</v>
      </c>
      <c r="K42" s="6">
        <v>2.7877482651351985E-2</v>
      </c>
      <c r="L42" s="6">
        <v>22.343485999999999</v>
      </c>
      <c r="M42" s="6">
        <v>0.37995299999999999</v>
      </c>
      <c r="N42" s="6"/>
      <c r="O42" s="6">
        <v>0.6875</v>
      </c>
      <c r="P42" s="6">
        <v>0.81299999999999994</v>
      </c>
      <c r="Q42" s="6">
        <v>0.15436654366543659</v>
      </c>
      <c r="R42" s="6">
        <v>30.145606999999998</v>
      </c>
      <c r="S42" s="6">
        <v>8.9101E-2</v>
      </c>
      <c r="T42" s="6"/>
      <c r="U42" s="6">
        <v>0.625</v>
      </c>
      <c r="V42" s="6">
        <v>0.75349999999999995</v>
      </c>
      <c r="W42" s="6">
        <v>0.17053749170537486</v>
      </c>
      <c r="X42" s="6">
        <v>25.512250000000002</v>
      </c>
      <c r="Y42" s="6">
        <v>4.3472999999999998E-2</v>
      </c>
      <c r="Z42" s="6"/>
      <c r="AA42" s="6">
        <v>0.84379999999999999</v>
      </c>
      <c r="AB42" s="6">
        <v>0.82389999999999997</v>
      </c>
      <c r="AC42" s="6">
        <v>-2.4153416676781198E-2</v>
      </c>
      <c r="AD42" s="6">
        <v>23.351759999999999</v>
      </c>
      <c r="AE42" s="6">
        <v>0.32551400000000003</v>
      </c>
      <c r="AF42" s="6"/>
      <c r="AG42" s="6">
        <v>0.81</v>
      </c>
      <c r="AH42" s="6">
        <v>0.83</v>
      </c>
      <c r="AI42" s="6">
        <v>2.4096385542168565E-2</v>
      </c>
      <c r="AJ42" s="6">
        <v>25.73</v>
      </c>
      <c r="AK42" s="6">
        <v>0.21690000000000001</v>
      </c>
      <c r="AL42" s="6"/>
      <c r="AM42" s="6">
        <v>0.78</v>
      </c>
      <c r="AN42" s="6">
        <v>0.75</v>
      </c>
      <c r="AO42" s="6">
        <v>-4.0000000000000036E-2</v>
      </c>
      <c r="AP42" s="6">
        <v>17.18</v>
      </c>
      <c r="AQ42" s="6">
        <v>0.70020000000000004</v>
      </c>
    </row>
    <row r="43" spans="1:43" x14ac:dyDescent="0.3">
      <c r="A43" s="2" t="s">
        <v>49</v>
      </c>
      <c r="B43" s="6">
        <v>8</v>
      </c>
      <c r="C43" s="6">
        <v>0.5</v>
      </c>
      <c r="D43" s="6">
        <v>0.59519999999999995</v>
      </c>
      <c r="E43" s="6">
        <v>0.15994623655913973</v>
      </c>
      <c r="F43" s="6">
        <v>18.914549000000001</v>
      </c>
      <c r="G43" s="6">
        <v>4.1362000000000003E-2</v>
      </c>
      <c r="H43" s="6"/>
      <c r="I43" s="6">
        <v>0.6875</v>
      </c>
      <c r="J43" s="6">
        <v>0.71079999999999999</v>
      </c>
      <c r="K43" s="6">
        <v>3.2779966235227893E-2</v>
      </c>
      <c r="L43" s="6">
        <v>11.843227000000001</v>
      </c>
      <c r="M43" s="6">
        <v>6.5559000000000006E-2</v>
      </c>
      <c r="N43" s="6"/>
      <c r="O43" s="6">
        <v>0.6875</v>
      </c>
      <c r="P43" s="6">
        <v>0.68899999999999995</v>
      </c>
      <c r="Q43" s="6">
        <v>2.1770682148039852E-3</v>
      </c>
      <c r="R43" s="6">
        <v>7.5897230000000002</v>
      </c>
      <c r="S43" s="6">
        <v>0.26972800000000002</v>
      </c>
      <c r="T43" s="6"/>
      <c r="U43" s="6">
        <v>0.71879999999999999</v>
      </c>
      <c r="V43" s="6">
        <v>0.73660000000000003</v>
      </c>
      <c r="W43" s="6">
        <v>2.4165082812924298E-2</v>
      </c>
      <c r="X43" s="6">
        <v>8.5062999999999995</v>
      </c>
      <c r="Y43" s="6">
        <v>0.57950800000000002</v>
      </c>
      <c r="Z43" s="6"/>
      <c r="AA43" s="6">
        <v>0.625</v>
      </c>
      <c r="AB43" s="6">
        <v>0.61160000000000003</v>
      </c>
      <c r="AC43" s="6">
        <v>-2.1909744931327611E-2</v>
      </c>
      <c r="AD43" s="6">
        <v>6.159516</v>
      </c>
      <c r="AE43" s="6">
        <v>0.40555999999999998</v>
      </c>
      <c r="AF43" s="6"/>
      <c r="AG43" s="6">
        <v>0.59</v>
      </c>
      <c r="AH43" s="6">
        <v>0.6</v>
      </c>
      <c r="AI43" s="6">
        <v>1.6666666666666684E-2</v>
      </c>
      <c r="AJ43" s="6">
        <v>10.94</v>
      </c>
      <c r="AK43" s="6">
        <v>0.36180000000000001</v>
      </c>
      <c r="AL43" s="6"/>
      <c r="AM43" s="6">
        <v>0.41</v>
      </c>
      <c r="AN43" s="6">
        <v>0.46</v>
      </c>
      <c r="AO43" s="6">
        <v>0.10869565217391314</v>
      </c>
      <c r="AP43" s="6">
        <v>4.26</v>
      </c>
      <c r="AQ43" s="6">
        <v>0.2351</v>
      </c>
    </row>
    <row r="44" spans="1:43" x14ac:dyDescent="0.3">
      <c r="A44" s="2" t="s">
        <v>50</v>
      </c>
      <c r="B44" s="6">
        <v>7.03</v>
      </c>
      <c r="C44" s="6">
        <v>0.375</v>
      </c>
      <c r="D44" s="6">
        <v>0.53469999999999995</v>
      </c>
      <c r="E44" s="6">
        <v>0.29867215260893953</v>
      </c>
      <c r="F44" s="6">
        <v>12.032828</v>
      </c>
      <c r="G44" s="6">
        <v>7.2719999999999998E-3</v>
      </c>
      <c r="H44" s="6"/>
      <c r="I44" s="6">
        <v>9.3799999999999994E-2</v>
      </c>
      <c r="J44" s="6">
        <v>0.67010000000000003</v>
      </c>
      <c r="K44" s="6">
        <v>0.86002089240411883</v>
      </c>
      <c r="L44" s="6">
        <v>50.540304999999996</v>
      </c>
      <c r="M44" s="6">
        <v>0</v>
      </c>
      <c r="N44" s="6"/>
      <c r="O44" s="6">
        <v>0.5</v>
      </c>
      <c r="P44" s="6">
        <v>0.65029999999999999</v>
      </c>
      <c r="Q44" s="6">
        <v>0.23112409657081345</v>
      </c>
      <c r="R44" s="6">
        <v>6.9596330000000002</v>
      </c>
      <c r="S44" s="6">
        <v>7.3195999999999997E-2</v>
      </c>
      <c r="T44" s="6"/>
      <c r="U44" s="6">
        <v>6.25E-2</v>
      </c>
      <c r="V44" s="6">
        <v>0.66669999999999996</v>
      </c>
      <c r="W44" s="6">
        <v>0.90625468726563674</v>
      </c>
      <c r="X44" s="6">
        <v>58.201514000000003</v>
      </c>
      <c r="Y44" s="6">
        <v>0</v>
      </c>
      <c r="Z44" s="6"/>
      <c r="AA44" s="6">
        <v>0.25</v>
      </c>
      <c r="AB44" s="6">
        <v>0.60909999999999997</v>
      </c>
      <c r="AC44" s="6">
        <v>0.58955836480052537</v>
      </c>
      <c r="AD44" s="6">
        <v>23.669969999999999</v>
      </c>
      <c r="AE44" s="6">
        <v>2.9E-5</v>
      </c>
      <c r="AF44" s="6"/>
      <c r="AG44" s="6">
        <v>0.06</v>
      </c>
      <c r="AH44" s="6">
        <v>0.63</v>
      </c>
      <c r="AI44" s="6">
        <v>0.90476190476190488</v>
      </c>
      <c r="AJ44" s="6">
        <v>56.04</v>
      </c>
      <c r="AK44" s="6">
        <v>0</v>
      </c>
      <c r="AL44" s="6"/>
      <c r="AM44" s="6">
        <v>0.13</v>
      </c>
      <c r="AN44" s="6">
        <v>0.56000000000000005</v>
      </c>
      <c r="AO44" s="6">
        <v>0.7678571428571429</v>
      </c>
      <c r="AP44" s="6">
        <v>35.01</v>
      </c>
      <c r="AQ44" s="6">
        <v>0</v>
      </c>
    </row>
    <row r="46" spans="1:43" x14ac:dyDescent="0.3">
      <c r="A46" s="8" t="s">
        <v>51</v>
      </c>
      <c r="B46" s="8"/>
      <c r="C46" s="6">
        <f t="shared" ref="C46:AO46" si="0">AVERAGE(C7:C44)</f>
        <v>0.49014210526315799</v>
      </c>
      <c r="D46" s="6">
        <f>AVERAGE(D7:D44)</f>
        <v>0.51700789473684206</v>
      </c>
      <c r="E46" s="6">
        <f t="shared" si="0"/>
        <v>4.639428869666061E-2</v>
      </c>
      <c r="F46" s="6"/>
      <c r="G46" s="6"/>
      <c r="H46" s="6"/>
      <c r="I46" s="6">
        <f t="shared" si="0"/>
        <v>0.49095000000000005</v>
      </c>
      <c r="J46" s="6">
        <f t="shared" si="0"/>
        <v>0.54021842105263151</v>
      </c>
      <c r="K46" s="6">
        <f t="shared" si="0"/>
        <v>8.9829026037460055E-2</v>
      </c>
      <c r="L46" s="6"/>
      <c r="M46" s="6"/>
      <c r="N46" s="6"/>
      <c r="O46" s="6">
        <f t="shared" si="0"/>
        <v>0.49588684210526313</v>
      </c>
      <c r="P46" s="6">
        <f t="shared" si="0"/>
        <v>0.52532631578947375</v>
      </c>
      <c r="Q46" s="6">
        <f t="shared" si="0"/>
        <v>5.8691632771327093E-2</v>
      </c>
      <c r="R46" s="6"/>
      <c r="S46" s="6"/>
      <c r="T46" s="6"/>
      <c r="U46" s="6">
        <f t="shared" si="0"/>
        <v>0.45805263157894743</v>
      </c>
      <c r="V46" s="6">
        <f t="shared" si="0"/>
        <v>0.52167368421052618</v>
      </c>
      <c r="W46" s="6">
        <f t="shared" si="0"/>
        <v>0.13165428082719327</v>
      </c>
      <c r="X46" s="6"/>
      <c r="Y46" s="6"/>
      <c r="Z46" s="6"/>
      <c r="AA46" s="6">
        <f t="shared" si="0"/>
        <v>0.47698421052631584</v>
      </c>
      <c r="AB46" s="6">
        <f t="shared" si="0"/>
        <v>0.50910526315789473</v>
      </c>
      <c r="AC46" s="6">
        <f t="shared" si="0"/>
        <v>5.5739061091251547E-2</v>
      </c>
      <c r="AD46" s="6"/>
      <c r="AE46" s="6"/>
      <c r="AF46" s="6"/>
      <c r="AG46" s="6">
        <f t="shared" si="0"/>
        <v>0.486578947368421</v>
      </c>
      <c r="AH46" s="6">
        <f t="shared" si="0"/>
        <v>0.526842105263158</v>
      </c>
      <c r="AI46" s="6">
        <f t="shared" si="0"/>
        <v>6.5241757637225867E-2</v>
      </c>
      <c r="AJ46" s="6"/>
      <c r="AK46" s="6"/>
      <c r="AL46" s="6"/>
      <c r="AM46" s="6">
        <f t="shared" si="0"/>
        <v>0.47078947368421054</v>
      </c>
      <c r="AN46" s="6">
        <f t="shared" si="0"/>
        <v>0.49236842105263151</v>
      </c>
      <c r="AO46" s="6">
        <f t="shared" si="0"/>
        <v>4.9051496258477836E-2</v>
      </c>
      <c r="AP46" s="8"/>
      <c r="AQ46" s="8"/>
    </row>
    <row r="47" spans="1:43" x14ac:dyDescent="0.3">
      <c r="A47" s="9" t="s">
        <v>56</v>
      </c>
      <c r="B47" s="9"/>
      <c r="C47" s="10">
        <f t="shared" ref="C47:AO47" si="1">STDEV(C7:C44)</f>
        <v>0.1996469283937764</v>
      </c>
      <c r="D47" s="10">
        <f t="shared" si="1"/>
        <v>0.18903384278951893</v>
      </c>
      <c r="E47" s="10">
        <f t="shared" si="1"/>
        <v>0.18124720602152025</v>
      </c>
      <c r="F47" s="10"/>
      <c r="G47" s="10"/>
      <c r="H47" s="10"/>
      <c r="I47" s="10">
        <f t="shared" si="1"/>
        <v>0.20186432123876943</v>
      </c>
      <c r="J47" s="10">
        <f t="shared" si="1"/>
        <v>0.15787698059832847</v>
      </c>
      <c r="K47" s="10">
        <f t="shared" si="1"/>
        <v>0.23578928126359364</v>
      </c>
      <c r="L47" s="10"/>
      <c r="M47" s="10"/>
      <c r="N47" s="10"/>
      <c r="O47" s="10">
        <f t="shared" si="1"/>
        <v>0.20475425900075289</v>
      </c>
      <c r="P47" s="10">
        <f t="shared" si="1"/>
        <v>0.17896779218650941</v>
      </c>
      <c r="Q47" s="10">
        <f t="shared" si="1"/>
        <v>0.22893450416877772</v>
      </c>
      <c r="R47" s="10"/>
      <c r="S47" s="10"/>
      <c r="T47" s="10"/>
      <c r="U47" s="10">
        <f t="shared" si="1"/>
        <v>0.21061304435468142</v>
      </c>
      <c r="V47" s="10">
        <f t="shared" si="1"/>
        <v>0.1849180661283652</v>
      </c>
      <c r="W47" s="10">
        <f t="shared" si="1"/>
        <v>0.27373502896267737</v>
      </c>
      <c r="X47" s="10"/>
      <c r="Y47" s="10"/>
      <c r="Z47" s="10"/>
      <c r="AA47" s="10">
        <f t="shared" si="1"/>
        <v>0.19680611466867956</v>
      </c>
      <c r="AB47" s="10">
        <f t="shared" si="1"/>
        <v>0.1882771446957745</v>
      </c>
      <c r="AC47" s="10">
        <f t="shared" si="1"/>
        <v>0.17183443177370752</v>
      </c>
      <c r="AD47" s="10"/>
      <c r="AE47" s="10"/>
      <c r="AF47" s="10"/>
      <c r="AG47" s="10">
        <f t="shared" si="1"/>
        <v>0.19661014127688356</v>
      </c>
      <c r="AH47" s="10">
        <f t="shared" si="1"/>
        <v>0.14843517582593113</v>
      </c>
      <c r="AI47" s="10">
        <f t="shared" si="1"/>
        <v>0.30481548201982972</v>
      </c>
      <c r="AJ47" s="10"/>
      <c r="AK47" s="10"/>
      <c r="AL47" s="10"/>
      <c r="AM47" s="10">
        <f t="shared" si="1"/>
        <v>0.20971514243678985</v>
      </c>
      <c r="AN47" s="10">
        <f t="shared" si="1"/>
        <v>0.17077619636848781</v>
      </c>
      <c r="AO47" s="10">
        <f t="shared" si="1"/>
        <v>0.28157586347991359</v>
      </c>
      <c r="AP47" s="9"/>
      <c r="AQ47" s="9"/>
    </row>
    <row r="48" spans="1:43" x14ac:dyDescent="0.3">
      <c r="A48" s="2" t="s">
        <v>58</v>
      </c>
    </row>
  </sheetData>
  <mergeCells count="38">
    <mergeCell ref="AN4:AN5"/>
    <mergeCell ref="AO4:AO5"/>
    <mergeCell ref="AP4:AQ4"/>
    <mergeCell ref="C6:G6"/>
    <mergeCell ref="I6:M6"/>
    <mergeCell ref="O6:S6"/>
    <mergeCell ref="U6:Y6"/>
    <mergeCell ref="AA6:AE6"/>
    <mergeCell ref="AG6:AK6"/>
    <mergeCell ref="AM6:AQ6"/>
    <mergeCell ref="AD4:AE4"/>
    <mergeCell ref="AG4:AG5"/>
    <mergeCell ref="AH4:AH5"/>
    <mergeCell ref="AI4:AI5"/>
    <mergeCell ref="AJ4:AK4"/>
    <mergeCell ref="AM4:AM5"/>
    <mergeCell ref="AC4:AC5"/>
    <mergeCell ref="L4:M4"/>
    <mergeCell ref="O4:O5"/>
    <mergeCell ref="P4:P5"/>
    <mergeCell ref="Q4:Q5"/>
    <mergeCell ref="R4:S4"/>
    <mergeCell ref="U4:U5"/>
    <mergeCell ref="V4:V5"/>
    <mergeCell ref="W4:W5"/>
    <mergeCell ref="X4:Y4"/>
    <mergeCell ref="AA4:AA5"/>
    <mergeCell ref="AB4:AB5"/>
    <mergeCell ref="A1:Y1"/>
    <mergeCell ref="A4:A5"/>
    <mergeCell ref="B4:B5"/>
    <mergeCell ref="C4:C5"/>
    <mergeCell ref="D4:D5"/>
    <mergeCell ref="E4:E5"/>
    <mergeCell ref="F4:G4"/>
    <mergeCell ref="I4:I5"/>
    <mergeCell ref="J4:J5"/>
    <mergeCell ref="K4:K5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Bukan</dc:creator>
  <cp:lastModifiedBy>Autor</cp:lastModifiedBy>
  <dcterms:created xsi:type="dcterms:W3CDTF">2023-05-29T11:05:30Z</dcterms:created>
  <dcterms:modified xsi:type="dcterms:W3CDTF">2023-11-25T11:57:43Z</dcterms:modified>
</cp:coreProperties>
</file>