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H42" i="1"/>
  <c r="I57" i="1"/>
  <c r="F68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G42" i="1"/>
  <c r="F42" i="1"/>
  <c r="E42" i="1"/>
  <c r="D42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G31" i="1"/>
  <c r="F31" i="1"/>
  <c r="E31" i="1"/>
  <c r="D31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E68" i="1"/>
  <c r="D68" i="1"/>
  <c r="U57" i="1"/>
  <c r="T57" i="1"/>
  <c r="S57" i="1"/>
  <c r="R57" i="1"/>
  <c r="Q57" i="1"/>
  <c r="P57" i="1"/>
  <c r="O57" i="1"/>
  <c r="N57" i="1"/>
  <c r="M57" i="1"/>
  <c r="L57" i="1"/>
  <c r="K57" i="1"/>
  <c r="J57" i="1"/>
  <c r="H57" i="1"/>
  <c r="G57" i="1"/>
  <c r="F57" i="1"/>
  <c r="E57" i="1"/>
  <c r="D57" i="1"/>
</calcChain>
</file>

<file path=xl/sharedStrings.xml><?xml version="1.0" encoding="utf-8"?>
<sst xmlns="http://schemas.openxmlformats.org/spreadsheetml/2006/main" count="154" uniqueCount="61">
  <si>
    <t>Feb. 2018</t>
    <phoneticPr fontId="1" type="noConversion"/>
  </si>
  <si>
    <t>Aug. 2018</t>
    <phoneticPr fontId="1" type="noConversion"/>
  </si>
  <si>
    <t>RMSE</t>
    <phoneticPr fontId="1" type="noConversion"/>
  </si>
  <si>
    <t>GLS</t>
    <phoneticPr fontId="1" type="noConversion"/>
  </si>
  <si>
    <t>MY25</t>
    <phoneticPr fontId="1" type="noConversion"/>
  </si>
  <si>
    <t>KPP</t>
    <phoneticPr fontId="1" type="noConversion"/>
  </si>
  <si>
    <t xml:space="preserve">Gyeonginhang </t>
  </si>
  <si>
    <t xml:space="preserve">Goheungbalpo </t>
  </si>
  <si>
    <t xml:space="preserve">Gunsan </t>
  </si>
  <si>
    <t xml:space="preserve">Daesan </t>
  </si>
  <si>
    <t xml:space="preserve">Moseulpo </t>
  </si>
  <si>
    <t xml:space="preserve">Mokpo </t>
  </si>
  <si>
    <t xml:space="preserve">Boryeong </t>
  </si>
  <si>
    <t xml:space="preserve">Seogwipo </t>
  </si>
  <si>
    <t xml:space="preserve">Seocheonmaryang </t>
  </si>
  <si>
    <t xml:space="preserve">Seongsanpo </t>
  </si>
  <si>
    <t xml:space="preserve">Ansan </t>
  </si>
  <si>
    <t xml:space="preserve">Eocheongdo </t>
  </si>
  <si>
    <t xml:space="preserve">Yeonggwang </t>
  </si>
  <si>
    <t xml:space="preserve">Yeongjongdaegyo </t>
  </si>
  <si>
    <t xml:space="preserve">Yeongheungdo </t>
  </si>
  <si>
    <t xml:space="preserve">Wando </t>
  </si>
  <si>
    <t xml:space="preserve">Incheon </t>
  </si>
  <si>
    <t xml:space="preserve">Incheonsongdo </t>
  </si>
  <si>
    <t xml:space="preserve">Janghang </t>
  </si>
  <si>
    <t xml:space="preserve">Jeju </t>
  </si>
  <si>
    <t xml:space="preserve">Jindo </t>
  </si>
  <si>
    <t xml:space="preserve">Chujado </t>
  </si>
  <si>
    <t xml:space="preserve">Taean </t>
  </si>
  <si>
    <t xml:space="preserve">Pyeongtaek </t>
  </si>
  <si>
    <t>Heuksando</t>
  </si>
  <si>
    <t xml:space="preserve">Gunsanhang </t>
  </si>
  <si>
    <t xml:space="preserve">Daecheon </t>
  </si>
  <si>
    <t xml:space="preserve">Sangwangdeungdo </t>
  </si>
  <si>
    <t xml:space="preserve">Saengildo </t>
  </si>
  <si>
    <t xml:space="preserve">Wandohang </t>
  </si>
  <si>
    <t xml:space="preserve">Uido </t>
  </si>
  <si>
    <t xml:space="preserve">Jejuhaehyeop </t>
  </si>
  <si>
    <t xml:space="preserve">Taeanhang </t>
  </si>
  <si>
    <t xml:space="preserve">Pyeongtaekdangjinhang </t>
  </si>
  <si>
    <t xml:space="preserve">Ieodo </t>
  </si>
  <si>
    <t xml:space="preserve">Ongjinsocheongcho </t>
  </si>
  <si>
    <t>Sinangageocho</t>
  </si>
  <si>
    <t xml:space="preserve">Deokjeokdo </t>
  </si>
  <si>
    <t xml:space="preserve">Chilbaldo </t>
  </si>
  <si>
    <t xml:space="preserve">Marado </t>
  </si>
  <si>
    <t xml:space="preserve">Oeyeondo </t>
  </si>
  <si>
    <t xml:space="preserve">Sinan </t>
  </si>
  <si>
    <t xml:space="preserve">Buan </t>
  </si>
  <si>
    <t>Seogwipo</t>
  </si>
  <si>
    <t>Longitude(°E)</t>
    <phoneticPr fontId="1" type="noConversion"/>
  </si>
  <si>
    <t>Latitude(°N)</t>
    <phoneticPr fontId="1" type="noConversion"/>
  </si>
  <si>
    <t>Average</t>
    <phoneticPr fontId="1" type="noConversion"/>
  </si>
  <si>
    <t>Ganghwadaegyo</t>
    <phoneticPr fontId="1" type="noConversion"/>
  </si>
  <si>
    <t>Tidal Elevation (cm) 
KHOA</t>
    <phoneticPr fontId="1" type="noConversion"/>
  </si>
  <si>
    <t>Wave Height (m)
KMA</t>
    <phoneticPr fontId="1" type="noConversion"/>
  </si>
  <si>
    <t>Temperature (°C)
KHOA</t>
    <phoneticPr fontId="1" type="noConversion"/>
  </si>
  <si>
    <t>Temperature (°C)
KMA</t>
    <phoneticPr fontId="1" type="noConversion"/>
  </si>
  <si>
    <t>BIAS</t>
    <phoneticPr fontId="1" type="noConversion"/>
  </si>
  <si>
    <t>MAE</t>
    <phoneticPr fontId="1" type="noConversion"/>
  </si>
  <si>
    <t>Table S1: Detailed error statistics of water-level variations, significant wave heights and sea sur-face temperatures.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</si>
</sst>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5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0" applyNumberFormat="1" applyFont="1"/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justify" vertical="center"/>
    </xf>
    <xf numFmtId="0" fontId="2" fillId="0" borderId="2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justify" vertical="center"/>
    </xf>
    <xf numFmtId="2" fontId="2" fillId="0" borderId="7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tabSelected="1" workbookViewId="0">
      <selection activeCell="W12" sqref="W12"/>
    </sheetView>
  </sheetViews>
  <sheetFormatPr defaultRowHeight="13.8" x14ac:dyDescent="0.25"/>
  <cols>
    <col min="1" max="1" width="17.8984375" style="8" bestFit="1" customWidth="1"/>
    <col min="2" max="2" width="11.296875" style="7" bestFit="1" customWidth="1"/>
    <col min="3" max="3" width="10.09765625" style="7" bestFit="1" customWidth="1"/>
    <col min="4" max="6" width="6" style="7" bestFit="1" customWidth="1"/>
    <col min="7" max="7" width="5.3984375" style="7" bestFit="1" customWidth="1"/>
    <col min="8" max="8" width="5.796875" style="7" bestFit="1" customWidth="1"/>
    <col min="9" max="9" width="5.3984375" style="7" bestFit="1" customWidth="1"/>
    <col min="10" max="12" width="6.296875" style="7" customWidth="1"/>
    <col min="13" max="15" width="6" style="7" bestFit="1" customWidth="1"/>
    <col min="16" max="16" width="5.3984375" style="7" bestFit="1" customWidth="1"/>
    <col min="17" max="17" width="5.796875" style="7" bestFit="1" customWidth="1"/>
    <col min="18" max="19" width="5.3984375" style="7" bestFit="1" customWidth="1"/>
    <col min="20" max="20" width="5.796875" style="7" bestFit="1" customWidth="1"/>
    <col min="21" max="21" width="5.3984375" style="7" bestFit="1" customWidth="1"/>
    <col min="22" max="16384" width="8.796875" style="7"/>
  </cols>
  <sheetData>
    <row r="1" spans="1:21" ht="14.4" thickBot="1" x14ac:dyDescent="0.3">
      <c r="A1" s="8" t="s">
        <v>60</v>
      </c>
    </row>
    <row r="2" spans="1:21" x14ac:dyDescent="0.25">
      <c r="A2" s="23"/>
      <c r="B2" s="24"/>
      <c r="C2" s="24"/>
      <c r="D2" s="48" t="s">
        <v>0</v>
      </c>
      <c r="E2" s="49"/>
      <c r="F2" s="49"/>
      <c r="G2" s="49"/>
      <c r="H2" s="49"/>
      <c r="I2" s="49"/>
      <c r="J2" s="49"/>
      <c r="K2" s="49"/>
      <c r="L2" s="49"/>
      <c r="M2" s="34" t="s">
        <v>1</v>
      </c>
      <c r="N2" s="35"/>
      <c r="O2" s="35"/>
      <c r="P2" s="35"/>
      <c r="Q2" s="35"/>
      <c r="R2" s="35"/>
      <c r="S2" s="35"/>
      <c r="T2" s="35"/>
      <c r="U2" s="36"/>
    </row>
    <row r="3" spans="1:21" ht="14.4" thickBot="1" x14ac:dyDescent="0.3">
      <c r="A3" s="25"/>
      <c r="B3" s="26"/>
      <c r="C3" s="26"/>
      <c r="D3" s="44" t="s">
        <v>58</v>
      </c>
      <c r="E3" s="45"/>
      <c r="F3" s="45"/>
      <c r="G3" s="46" t="s">
        <v>59</v>
      </c>
      <c r="H3" s="42"/>
      <c r="I3" s="47"/>
      <c r="J3" s="40" t="s">
        <v>2</v>
      </c>
      <c r="K3" s="40"/>
      <c r="L3" s="41"/>
      <c r="M3" s="37" t="s">
        <v>58</v>
      </c>
      <c r="N3" s="38"/>
      <c r="O3" s="38"/>
      <c r="P3" s="39" t="s">
        <v>59</v>
      </c>
      <c r="Q3" s="40"/>
      <c r="R3" s="41"/>
      <c r="S3" s="42" t="s">
        <v>2</v>
      </c>
      <c r="T3" s="42"/>
      <c r="U3" s="43"/>
    </row>
    <row r="4" spans="1:21" ht="26.4" x14ac:dyDescent="0.25">
      <c r="A4" s="10" t="s">
        <v>54</v>
      </c>
      <c r="B4" s="11" t="s">
        <v>50</v>
      </c>
      <c r="C4" s="28" t="s">
        <v>51</v>
      </c>
      <c r="D4" s="10" t="s">
        <v>3</v>
      </c>
      <c r="E4" s="11" t="s">
        <v>4</v>
      </c>
      <c r="F4" s="11" t="s">
        <v>5</v>
      </c>
      <c r="G4" s="11" t="s">
        <v>3</v>
      </c>
      <c r="H4" s="11" t="s">
        <v>4</v>
      </c>
      <c r="I4" s="20" t="s">
        <v>5</v>
      </c>
      <c r="J4" s="12" t="s">
        <v>3</v>
      </c>
      <c r="K4" s="11" t="s">
        <v>4</v>
      </c>
      <c r="L4" s="11" t="s">
        <v>5</v>
      </c>
      <c r="M4" s="10" t="s">
        <v>3</v>
      </c>
      <c r="N4" s="11" t="s">
        <v>4</v>
      </c>
      <c r="O4" s="11" t="s">
        <v>5</v>
      </c>
      <c r="P4" s="11" t="s">
        <v>3</v>
      </c>
      <c r="Q4" s="11" t="s">
        <v>4</v>
      </c>
      <c r="R4" s="20" t="s">
        <v>5</v>
      </c>
      <c r="S4" s="12" t="s">
        <v>3</v>
      </c>
      <c r="T4" s="11" t="s">
        <v>4</v>
      </c>
      <c r="U4" s="29" t="s">
        <v>5</v>
      </c>
    </row>
    <row r="5" spans="1:21" x14ac:dyDescent="0.25">
      <c r="A5" s="15" t="s">
        <v>53</v>
      </c>
      <c r="B5" s="16">
        <v>126.52200000000001</v>
      </c>
      <c r="C5" s="17">
        <v>37.731999999999999</v>
      </c>
      <c r="D5" s="1">
        <v>-21.33</v>
      </c>
      <c r="E5" s="2">
        <v>-18.97</v>
      </c>
      <c r="F5" s="2">
        <v>-21.49</v>
      </c>
      <c r="G5" s="14">
        <v>60.62</v>
      </c>
      <c r="H5" s="14">
        <v>75.66</v>
      </c>
      <c r="I5" s="18">
        <v>53.59</v>
      </c>
      <c r="J5" s="3">
        <v>74.86</v>
      </c>
      <c r="K5" s="2">
        <v>89.04</v>
      </c>
      <c r="L5" s="2">
        <v>67.790000000000006</v>
      </c>
      <c r="M5" s="13">
        <v>-12.64</v>
      </c>
      <c r="N5" s="14">
        <v>-8.49</v>
      </c>
      <c r="O5" s="14">
        <v>-9.14</v>
      </c>
      <c r="P5" s="2">
        <v>44.3</v>
      </c>
      <c r="Q5" s="2">
        <v>64.87</v>
      </c>
      <c r="R5" s="21">
        <v>69.260000000000005</v>
      </c>
      <c r="S5" s="19">
        <v>58.5</v>
      </c>
      <c r="T5" s="14">
        <v>79.55</v>
      </c>
      <c r="U5" s="27">
        <v>87.01</v>
      </c>
    </row>
    <row r="6" spans="1:21" x14ac:dyDescent="0.25">
      <c r="A6" s="15" t="s">
        <v>6</v>
      </c>
      <c r="B6" s="16">
        <v>126.601</v>
      </c>
      <c r="C6" s="17">
        <v>37.561</v>
      </c>
      <c r="D6" s="1">
        <v>-24.96</v>
      </c>
      <c r="E6" s="2">
        <v>-24.28</v>
      </c>
      <c r="F6" s="2">
        <v>-26.06</v>
      </c>
      <c r="G6" s="14">
        <v>83.37</v>
      </c>
      <c r="H6" s="14">
        <v>76.08</v>
      </c>
      <c r="I6" s="18">
        <v>79.03</v>
      </c>
      <c r="J6" s="3">
        <v>105.29</v>
      </c>
      <c r="K6" s="2">
        <v>96.31</v>
      </c>
      <c r="L6" s="2">
        <v>101.46</v>
      </c>
      <c r="M6" s="13">
        <v>-15.06</v>
      </c>
      <c r="N6" s="14">
        <v>-13.55</v>
      </c>
      <c r="O6" s="14">
        <v>-13.13</v>
      </c>
      <c r="P6" s="2">
        <v>73.33</v>
      </c>
      <c r="Q6" s="2">
        <v>68.06</v>
      </c>
      <c r="R6" s="21">
        <v>73.959999999999994</v>
      </c>
      <c r="S6" s="19">
        <v>91.68</v>
      </c>
      <c r="T6" s="14">
        <v>85.17</v>
      </c>
      <c r="U6" s="27">
        <v>88.34</v>
      </c>
    </row>
    <row r="7" spans="1:21" x14ac:dyDescent="0.25">
      <c r="A7" s="15" t="s">
        <v>7</v>
      </c>
      <c r="B7" s="16">
        <v>127.343</v>
      </c>
      <c r="C7" s="17">
        <v>34.481000000000002</v>
      </c>
      <c r="D7" s="1">
        <v>-15.66</v>
      </c>
      <c r="E7" s="2">
        <v>-15.48</v>
      </c>
      <c r="F7" s="2">
        <v>-15.74</v>
      </c>
      <c r="G7" s="14">
        <v>17.47</v>
      </c>
      <c r="H7" s="14">
        <v>17.41</v>
      </c>
      <c r="I7" s="18">
        <v>17.64</v>
      </c>
      <c r="J7" s="3">
        <v>20.65</v>
      </c>
      <c r="K7" s="2">
        <v>20.67</v>
      </c>
      <c r="L7" s="2">
        <v>20.82</v>
      </c>
      <c r="M7" s="13">
        <v>5.68</v>
      </c>
      <c r="N7" s="14">
        <v>6.09</v>
      </c>
      <c r="O7" s="14">
        <v>5.85</v>
      </c>
      <c r="P7" s="2">
        <v>13.04</v>
      </c>
      <c r="Q7" s="2">
        <v>13.17</v>
      </c>
      <c r="R7" s="21">
        <v>14.18</v>
      </c>
      <c r="S7" s="19">
        <v>16.489999999999998</v>
      </c>
      <c r="T7" s="14">
        <v>16.7</v>
      </c>
      <c r="U7" s="27">
        <v>18.32</v>
      </c>
    </row>
    <row r="8" spans="1:21" x14ac:dyDescent="0.25">
      <c r="A8" s="15" t="s">
        <v>8</v>
      </c>
      <c r="B8" s="16">
        <v>126.563</v>
      </c>
      <c r="C8" s="17">
        <v>35.975999999999999</v>
      </c>
      <c r="D8" s="1">
        <v>-16.36</v>
      </c>
      <c r="E8" s="2">
        <v>-15.84</v>
      </c>
      <c r="F8" s="2">
        <v>-17.66</v>
      </c>
      <c r="G8" s="14">
        <v>51.81</v>
      </c>
      <c r="H8" s="14">
        <v>46.82</v>
      </c>
      <c r="I8" s="18">
        <v>49.8</v>
      </c>
      <c r="J8" s="3">
        <v>66.7</v>
      </c>
      <c r="K8" s="2">
        <v>61.68</v>
      </c>
      <c r="L8" s="2">
        <v>65.069999999999993</v>
      </c>
      <c r="M8" s="13">
        <v>-3.49</v>
      </c>
      <c r="N8" s="14">
        <v>-2.96</v>
      </c>
      <c r="O8" s="14">
        <v>-3.47</v>
      </c>
      <c r="P8" s="2">
        <v>43.41</v>
      </c>
      <c r="Q8" s="2">
        <v>43.5</v>
      </c>
      <c r="R8" s="21">
        <v>44.94</v>
      </c>
      <c r="S8" s="19">
        <v>53.24</v>
      </c>
      <c r="T8" s="14">
        <v>53.34</v>
      </c>
      <c r="U8" s="27">
        <v>55.87</v>
      </c>
    </row>
    <row r="9" spans="1:21" x14ac:dyDescent="0.25">
      <c r="A9" s="15" t="s">
        <v>9</v>
      </c>
      <c r="B9" s="16">
        <v>126.35299999999999</v>
      </c>
      <c r="C9" s="17">
        <v>37.008000000000003</v>
      </c>
      <c r="D9" s="1">
        <v>-6.89</v>
      </c>
      <c r="E9" s="2">
        <v>-5.81</v>
      </c>
      <c r="F9" s="2">
        <v>-8.19</v>
      </c>
      <c r="G9" s="14">
        <v>56.39</v>
      </c>
      <c r="H9" s="14">
        <v>48.31</v>
      </c>
      <c r="I9" s="18">
        <v>53.67</v>
      </c>
      <c r="J9" s="3">
        <v>75.5</v>
      </c>
      <c r="K9" s="2">
        <v>68.08</v>
      </c>
      <c r="L9" s="2">
        <v>73.2</v>
      </c>
      <c r="M9" s="13">
        <v>1.46</v>
      </c>
      <c r="N9" s="14">
        <v>2.38</v>
      </c>
      <c r="O9" s="14">
        <v>0.89</v>
      </c>
      <c r="P9" s="2">
        <v>50.75</v>
      </c>
      <c r="Q9" s="2">
        <v>46.79</v>
      </c>
      <c r="R9" s="21">
        <v>53.19</v>
      </c>
      <c r="S9" s="19">
        <v>63.55</v>
      </c>
      <c r="T9" s="14">
        <v>59.45</v>
      </c>
      <c r="U9" s="27">
        <v>64.66</v>
      </c>
    </row>
    <row r="10" spans="1:21" x14ac:dyDescent="0.25">
      <c r="A10" s="15" t="s">
        <v>10</v>
      </c>
      <c r="B10" s="16">
        <v>126.251</v>
      </c>
      <c r="C10" s="17">
        <v>33.213999999999999</v>
      </c>
      <c r="D10" s="1">
        <v>-22.3</v>
      </c>
      <c r="E10" s="2">
        <v>-22.42</v>
      </c>
      <c r="F10" s="2">
        <v>-22.45</v>
      </c>
      <c r="G10" s="14">
        <v>24.8</v>
      </c>
      <c r="H10" s="14">
        <v>24.73</v>
      </c>
      <c r="I10" s="18">
        <v>24.92</v>
      </c>
      <c r="J10" s="3">
        <v>29.11</v>
      </c>
      <c r="K10" s="2">
        <v>28.73</v>
      </c>
      <c r="L10" s="2">
        <v>29.2</v>
      </c>
      <c r="M10" s="13">
        <v>-7.86</v>
      </c>
      <c r="N10" s="14">
        <v>-6.96</v>
      </c>
      <c r="O10" s="14">
        <v>-7.51</v>
      </c>
      <c r="P10" s="2">
        <v>20.170000000000002</v>
      </c>
      <c r="Q10" s="2">
        <v>19.62</v>
      </c>
      <c r="R10" s="21">
        <v>20.100000000000001</v>
      </c>
      <c r="S10" s="19">
        <v>24.89</v>
      </c>
      <c r="T10" s="14">
        <v>24.11</v>
      </c>
      <c r="U10" s="27">
        <v>24.24</v>
      </c>
    </row>
    <row r="11" spans="1:21" x14ac:dyDescent="0.25">
      <c r="A11" s="15" t="s">
        <v>11</v>
      </c>
      <c r="B11" s="16">
        <v>126.376</v>
      </c>
      <c r="C11" s="17">
        <v>34.78</v>
      </c>
      <c r="D11" s="1">
        <v>-7.23</v>
      </c>
      <c r="E11" s="2">
        <v>-6.51</v>
      </c>
      <c r="F11" s="2">
        <v>-9.02</v>
      </c>
      <c r="G11" s="14">
        <v>32.090000000000003</v>
      </c>
      <c r="H11" s="14">
        <v>28.87</v>
      </c>
      <c r="I11" s="18">
        <v>33.15</v>
      </c>
      <c r="J11" s="3">
        <v>43.33</v>
      </c>
      <c r="K11" s="2">
        <v>38.619999999999997</v>
      </c>
      <c r="L11" s="2">
        <v>44.6</v>
      </c>
      <c r="M11" s="13">
        <v>6.75</v>
      </c>
      <c r="N11" s="14">
        <v>7.95</v>
      </c>
      <c r="O11" s="14">
        <v>9.67</v>
      </c>
      <c r="P11" s="2">
        <v>39.4</v>
      </c>
      <c r="Q11" s="2">
        <v>34.659999999999997</v>
      </c>
      <c r="R11" s="21">
        <v>56.77</v>
      </c>
      <c r="S11" s="19">
        <v>48.72</v>
      </c>
      <c r="T11" s="14">
        <v>42.73</v>
      </c>
      <c r="U11" s="27">
        <v>70.88</v>
      </c>
    </row>
    <row r="12" spans="1:21" x14ac:dyDescent="0.25">
      <c r="A12" s="15" t="s">
        <v>12</v>
      </c>
      <c r="B12" s="16">
        <v>126.486</v>
      </c>
      <c r="C12" s="17">
        <v>36.405999999999999</v>
      </c>
      <c r="D12" s="1">
        <v>-14.51</v>
      </c>
      <c r="E12" s="2">
        <v>-13.7</v>
      </c>
      <c r="F12" s="2">
        <v>-16.04</v>
      </c>
      <c r="G12" s="14">
        <v>55.72</v>
      </c>
      <c r="H12" s="14">
        <v>49.83</v>
      </c>
      <c r="I12" s="18">
        <v>53.56</v>
      </c>
      <c r="J12" s="3">
        <v>71.760000000000005</v>
      </c>
      <c r="K12" s="2">
        <v>65.98</v>
      </c>
      <c r="L12" s="2">
        <v>70.180000000000007</v>
      </c>
      <c r="M12" s="13">
        <v>-0.78</v>
      </c>
      <c r="N12" s="14">
        <v>-0.06</v>
      </c>
      <c r="O12" s="14">
        <v>-1.68</v>
      </c>
      <c r="P12" s="2">
        <v>47.38</v>
      </c>
      <c r="Q12" s="2">
        <v>46.13</v>
      </c>
      <c r="R12" s="21">
        <v>48.7</v>
      </c>
      <c r="S12" s="19">
        <v>58.37</v>
      </c>
      <c r="T12" s="14">
        <v>56.86</v>
      </c>
      <c r="U12" s="27">
        <v>60.59</v>
      </c>
    </row>
    <row r="13" spans="1:21" x14ac:dyDescent="0.25">
      <c r="A13" s="15" t="s">
        <v>13</v>
      </c>
      <c r="B13" s="16">
        <v>126.562</v>
      </c>
      <c r="C13" s="17">
        <v>33.24</v>
      </c>
      <c r="D13" s="1">
        <v>-18.87</v>
      </c>
      <c r="E13" s="2">
        <v>-19.05</v>
      </c>
      <c r="F13" s="2">
        <v>-18.940000000000001</v>
      </c>
      <c r="G13" s="14">
        <v>20.34</v>
      </c>
      <c r="H13" s="14">
        <v>20.45</v>
      </c>
      <c r="I13" s="18">
        <v>20.37</v>
      </c>
      <c r="J13" s="3">
        <v>24.12</v>
      </c>
      <c r="K13" s="2">
        <v>24.06</v>
      </c>
      <c r="L13" s="2">
        <v>24.14</v>
      </c>
      <c r="M13" s="13">
        <v>-5.44</v>
      </c>
      <c r="N13" s="14">
        <v>-4.59</v>
      </c>
      <c r="O13" s="14">
        <v>-5.49</v>
      </c>
      <c r="P13" s="2">
        <v>16.920000000000002</v>
      </c>
      <c r="Q13" s="2">
        <v>16.36</v>
      </c>
      <c r="R13" s="21">
        <v>13.67</v>
      </c>
      <c r="S13" s="19">
        <v>20.58</v>
      </c>
      <c r="T13" s="14">
        <v>19.82</v>
      </c>
      <c r="U13" s="27">
        <v>16.940000000000001</v>
      </c>
    </row>
    <row r="14" spans="1:21" x14ac:dyDescent="0.25">
      <c r="A14" s="15" t="s">
        <v>14</v>
      </c>
      <c r="B14" s="16">
        <v>126.495</v>
      </c>
      <c r="C14" s="17">
        <v>36.128999999999998</v>
      </c>
      <c r="D14" s="1">
        <v>-18.760000000000002</v>
      </c>
      <c r="E14" s="2">
        <v>-18.16</v>
      </c>
      <c r="F14" s="2">
        <v>-20.010000000000002</v>
      </c>
      <c r="G14" s="14">
        <v>53</v>
      </c>
      <c r="H14" s="14">
        <v>47.95</v>
      </c>
      <c r="I14" s="18">
        <v>51.05</v>
      </c>
      <c r="J14" s="3">
        <v>68.44</v>
      </c>
      <c r="K14" s="2">
        <v>63.32</v>
      </c>
      <c r="L14" s="2">
        <v>66.849999999999994</v>
      </c>
      <c r="M14" s="13">
        <v>-6.54</v>
      </c>
      <c r="N14" s="14">
        <v>-5.9</v>
      </c>
      <c r="O14" s="14">
        <v>-5.89</v>
      </c>
      <c r="P14" s="2">
        <v>44.5</v>
      </c>
      <c r="Q14" s="2">
        <v>44.54</v>
      </c>
      <c r="R14" s="21">
        <v>45.37</v>
      </c>
      <c r="S14" s="19">
        <v>54.7</v>
      </c>
      <c r="T14" s="14">
        <v>54.71</v>
      </c>
      <c r="U14" s="27">
        <v>56.4</v>
      </c>
    </row>
    <row r="15" spans="1:21" x14ac:dyDescent="0.25">
      <c r="A15" s="15" t="s">
        <v>15</v>
      </c>
      <c r="B15" s="16">
        <v>126.928</v>
      </c>
      <c r="C15" s="17">
        <v>33.475000000000001</v>
      </c>
      <c r="D15" s="1">
        <v>-22.31</v>
      </c>
      <c r="E15" s="2">
        <v>-22.47</v>
      </c>
      <c r="F15" s="2">
        <v>-22.4</v>
      </c>
      <c r="G15" s="14">
        <v>22.87</v>
      </c>
      <c r="H15" s="14">
        <v>22.95</v>
      </c>
      <c r="I15" s="18">
        <v>22.95</v>
      </c>
      <c r="J15" s="3">
        <v>25.91</v>
      </c>
      <c r="K15" s="2">
        <v>25.65</v>
      </c>
      <c r="L15" s="2">
        <v>25.96</v>
      </c>
      <c r="M15" s="13">
        <v>-7.36</v>
      </c>
      <c r="N15" s="14">
        <v>-6.46</v>
      </c>
      <c r="O15" s="14">
        <v>-7.28</v>
      </c>
      <c r="P15" s="2">
        <v>17.36</v>
      </c>
      <c r="Q15" s="2">
        <v>16.79</v>
      </c>
      <c r="R15" s="21">
        <v>13.3</v>
      </c>
      <c r="S15" s="19">
        <v>21.3</v>
      </c>
      <c r="T15" s="14">
        <v>20.53</v>
      </c>
      <c r="U15" s="27">
        <v>16.350000000000001</v>
      </c>
    </row>
    <row r="16" spans="1:21" x14ac:dyDescent="0.25">
      <c r="A16" s="15" t="s">
        <v>16</v>
      </c>
      <c r="B16" s="16">
        <v>126.64700000000001</v>
      </c>
      <c r="C16" s="17">
        <v>37.192</v>
      </c>
      <c r="D16" s="1">
        <v>-22.77</v>
      </c>
      <c r="E16" s="2">
        <v>-22.31</v>
      </c>
      <c r="F16" s="2">
        <v>-24.55</v>
      </c>
      <c r="G16" s="14">
        <v>63.78</v>
      </c>
      <c r="H16" s="14">
        <v>54.43</v>
      </c>
      <c r="I16" s="18">
        <v>60.95</v>
      </c>
      <c r="J16" s="3">
        <v>86.45</v>
      </c>
      <c r="K16" s="2">
        <v>77.42</v>
      </c>
      <c r="L16" s="2">
        <v>84.48</v>
      </c>
      <c r="M16" s="13">
        <v>-10.74</v>
      </c>
      <c r="N16" s="14">
        <v>-10.08</v>
      </c>
      <c r="O16" s="14">
        <v>-11.02</v>
      </c>
      <c r="P16" s="2">
        <v>58.94</v>
      </c>
      <c r="Q16" s="2">
        <v>51.9</v>
      </c>
      <c r="R16" s="21">
        <v>61.81</v>
      </c>
      <c r="S16" s="19">
        <v>74.88</v>
      </c>
      <c r="T16" s="14">
        <v>66.95</v>
      </c>
      <c r="U16" s="27">
        <v>74.69</v>
      </c>
    </row>
    <row r="17" spans="1:21" x14ac:dyDescent="0.25">
      <c r="A17" s="15" t="s">
        <v>17</v>
      </c>
      <c r="B17" s="16">
        <v>125.985</v>
      </c>
      <c r="C17" s="17">
        <v>36.116999999999997</v>
      </c>
      <c r="D17" s="1">
        <v>-15.89</v>
      </c>
      <c r="E17" s="2">
        <v>-15.6</v>
      </c>
      <c r="F17" s="2">
        <v>-16.8</v>
      </c>
      <c r="G17" s="14">
        <v>45.68</v>
      </c>
      <c r="H17" s="14">
        <v>41.54</v>
      </c>
      <c r="I17" s="18">
        <v>43.75</v>
      </c>
      <c r="J17" s="3">
        <v>58.13</v>
      </c>
      <c r="K17" s="2">
        <v>53.94</v>
      </c>
      <c r="L17" s="2">
        <v>56.67</v>
      </c>
      <c r="M17" s="13">
        <v>-6.6</v>
      </c>
      <c r="N17" s="14">
        <v>-5.88</v>
      </c>
      <c r="O17" s="14">
        <v>-5.73</v>
      </c>
      <c r="P17" s="2">
        <v>39.130000000000003</v>
      </c>
      <c r="Q17" s="2">
        <v>39.15</v>
      </c>
      <c r="R17" s="21">
        <v>37.729999999999997</v>
      </c>
      <c r="S17" s="19">
        <v>47.93</v>
      </c>
      <c r="T17" s="14">
        <v>47.98</v>
      </c>
      <c r="U17" s="27">
        <v>47.09</v>
      </c>
    </row>
    <row r="18" spans="1:21" x14ac:dyDescent="0.25">
      <c r="A18" s="15" t="s">
        <v>18</v>
      </c>
      <c r="B18" s="16">
        <v>126.42100000000001</v>
      </c>
      <c r="C18" s="17">
        <v>35.426000000000002</v>
      </c>
      <c r="D18" s="1">
        <v>-19.66</v>
      </c>
      <c r="E18" s="2">
        <v>-19.239999999999998</v>
      </c>
      <c r="F18" s="2">
        <v>-21.16</v>
      </c>
      <c r="G18" s="14">
        <v>48.61</v>
      </c>
      <c r="H18" s="14">
        <v>44.22</v>
      </c>
      <c r="I18" s="18">
        <v>46.88</v>
      </c>
      <c r="J18" s="3">
        <v>61.55</v>
      </c>
      <c r="K18" s="2">
        <v>57.09</v>
      </c>
      <c r="L18" s="2">
        <v>60.37</v>
      </c>
      <c r="M18" s="13">
        <v>-6.32</v>
      </c>
      <c r="N18" s="14">
        <v>-5.75</v>
      </c>
      <c r="O18" s="14">
        <v>-5.77</v>
      </c>
      <c r="P18" s="2">
        <v>42.98</v>
      </c>
      <c r="Q18" s="2">
        <v>41.28</v>
      </c>
      <c r="R18" s="21">
        <v>41.11</v>
      </c>
      <c r="S18" s="19">
        <v>52.66</v>
      </c>
      <c r="T18" s="14">
        <v>51.11</v>
      </c>
      <c r="U18" s="27">
        <v>51.45</v>
      </c>
    </row>
    <row r="19" spans="1:21" x14ac:dyDescent="0.25">
      <c r="A19" s="15" t="s">
        <v>19</v>
      </c>
      <c r="B19" s="16">
        <v>126.584</v>
      </c>
      <c r="C19" s="17">
        <v>37.545999999999999</v>
      </c>
      <c r="D19" s="1">
        <v>-25.49</v>
      </c>
      <c r="E19" s="2">
        <v>-24.81</v>
      </c>
      <c r="F19" s="2">
        <v>-26.59</v>
      </c>
      <c r="G19" s="14">
        <v>83</v>
      </c>
      <c r="H19" s="14">
        <v>75.36</v>
      </c>
      <c r="I19" s="18">
        <v>78.650000000000006</v>
      </c>
      <c r="J19" s="3">
        <v>105.51</v>
      </c>
      <c r="K19" s="2">
        <v>96.27</v>
      </c>
      <c r="L19" s="2">
        <v>101.8</v>
      </c>
      <c r="M19" s="13">
        <v>-14.17</v>
      </c>
      <c r="N19" s="14">
        <v>-12.66</v>
      </c>
      <c r="O19" s="14">
        <v>-12.21</v>
      </c>
      <c r="P19" s="2">
        <v>71.430000000000007</v>
      </c>
      <c r="Q19" s="2">
        <v>65.010000000000005</v>
      </c>
      <c r="R19" s="21">
        <v>71.5</v>
      </c>
      <c r="S19" s="19">
        <v>89.09</v>
      </c>
      <c r="T19" s="14">
        <v>81.56</v>
      </c>
      <c r="U19" s="27">
        <v>85.44</v>
      </c>
    </row>
    <row r="20" spans="1:21" x14ac:dyDescent="0.25">
      <c r="A20" s="15" t="s">
        <v>20</v>
      </c>
      <c r="B20" s="16">
        <v>126.429</v>
      </c>
      <c r="C20" s="17">
        <v>37.238999999999997</v>
      </c>
      <c r="D20" s="1">
        <v>-21.49</v>
      </c>
      <c r="E20" s="2">
        <v>-20.29</v>
      </c>
      <c r="F20" s="2">
        <v>-22.79</v>
      </c>
      <c r="G20" s="14">
        <v>64.25</v>
      </c>
      <c r="H20" s="14">
        <v>55</v>
      </c>
      <c r="I20" s="18">
        <v>61.59</v>
      </c>
      <c r="J20" s="3">
        <v>86.11</v>
      </c>
      <c r="K20" s="2">
        <v>77.040000000000006</v>
      </c>
      <c r="L20" s="2">
        <v>83.96</v>
      </c>
      <c r="M20" s="13">
        <v>-8.67</v>
      </c>
      <c r="N20" s="14">
        <v>-7.27</v>
      </c>
      <c r="O20" s="14">
        <v>-9.77</v>
      </c>
      <c r="P20" s="2">
        <v>61.28</v>
      </c>
      <c r="Q20" s="2">
        <v>54.48</v>
      </c>
      <c r="R20" s="21">
        <v>60.53</v>
      </c>
      <c r="S20" s="19">
        <v>76.14</v>
      </c>
      <c r="T20" s="14">
        <v>68.680000000000007</v>
      </c>
      <c r="U20" s="27">
        <v>72.67</v>
      </c>
    </row>
    <row r="21" spans="1:21" x14ac:dyDescent="0.25">
      <c r="A21" s="15" t="s">
        <v>21</v>
      </c>
      <c r="B21" s="16">
        <v>126.76</v>
      </c>
      <c r="C21" s="17">
        <v>34.316000000000003</v>
      </c>
      <c r="D21" s="1">
        <v>-13.27</v>
      </c>
      <c r="E21" s="2">
        <v>-12.9</v>
      </c>
      <c r="F21" s="2">
        <v>-13.09</v>
      </c>
      <c r="G21" s="14">
        <v>17.32</v>
      </c>
      <c r="H21" s="14">
        <v>16.920000000000002</v>
      </c>
      <c r="I21" s="18">
        <v>17.37</v>
      </c>
      <c r="J21" s="3">
        <v>22.14</v>
      </c>
      <c r="K21" s="2">
        <v>21.72</v>
      </c>
      <c r="L21" s="2">
        <v>22.29</v>
      </c>
      <c r="M21" s="13">
        <v>1.28</v>
      </c>
      <c r="N21" s="14">
        <v>1.95</v>
      </c>
      <c r="O21" s="14">
        <v>1.39</v>
      </c>
      <c r="P21" s="2">
        <v>17</v>
      </c>
      <c r="Q21" s="2">
        <v>16.98</v>
      </c>
      <c r="R21" s="21">
        <v>15.27</v>
      </c>
      <c r="S21" s="19">
        <v>21.02</v>
      </c>
      <c r="T21" s="14">
        <v>20.9</v>
      </c>
      <c r="U21" s="27">
        <v>19.3</v>
      </c>
    </row>
    <row r="22" spans="1:21" x14ac:dyDescent="0.25">
      <c r="A22" s="15" t="s">
        <v>22</v>
      </c>
      <c r="B22" s="16">
        <v>126.592</v>
      </c>
      <c r="C22" s="17">
        <v>37.451999999999998</v>
      </c>
      <c r="D22" s="1">
        <v>-21.24</v>
      </c>
      <c r="E22" s="2">
        <v>-20.329999999999998</v>
      </c>
      <c r="F22" s="2">
        <v>-22.26</v>
      </c>
      <c r="G22" s="14">
        <v>83.74</v>
      </c>
      <c r="H22" s="14">
        <v>78.3</v>
      </c>
      <c r="I22" s="18">
        <v>79.069999999999993</v>
      </c>
      <c r="J22" s="3">
        <v>104.34</v>
      </c>
      <c r="K22" s="2">
        <v>98.13</v>
      </c>
      <c r="L22" s="2">
        <v>99.69</v>
      </c>
      <c r="M22" s="13">
        <v>-8.4600000000000009</v>
      </c>
      <c r="N22" s="14">
        <v>-7.2</v>
      </c>
      <c r="O22" s="14">
        <v>-9.7899999999999991</v>
      </c>
      <c r="P22" s="2">
        <v>68.94</v>
      </c>
      <c r="Q22" s="2">
        <v>68.09</v>
      </c>
      <c r="R22" s="21">
        <v>68</v>
      </c>
      <c r="S22" s="19">
        <v>84.98</v>
      </c>
      <c r="T22" s="14">
        <v>84.15</v>
      </c>
      <c r="U22" s="27">
        <v>81.489999999999995</v>
      </c>
    </row>
    <row r="23" spans="1:21" x14ac:dyDescent="0.25">
      <c r="A23" s="15" t="s">
        <v>23</v>
      </c>
      <c r="B23" s="16">
        <v>126.586</v>
      </c>
      <c r="C23" s="17">
        <v>37.338000000000001</v>
      </c>
      <c r="D23" s="1">
        <v>-22.52</v>
      </c>
      <c r="E23" s="2">
        <v>-21.88</v>
      </c>
      <c r="F23" s="2">
        <v>-23.52</v>
      </c>
      <c r="G23" s="14">
        <v>82.97</v>
      </c>
      <c r="H23" s="14">
        <v>78.48</v>
      </c>
      <c r="I23" s="18">
        <v>78.47</v>
      </c>
      <c r="J23" s="3">
        <v>103.21</v>
      </c>
      <c r="K23" s="2">
        <v>97.91</v>
      </c>
      <c r="L23" s="2">
        <v>98.57</v>
      </c>
      <c r="M23" s="13">
        <v>-9.25</v>
      </c>
      <c r="N23" s="14">
        <v>-8.24</v>
      </c>
      <c r="O23" s="14">
        <v>-10.28</v>
      </c>
      <c r="P23" s="2">
        <v>67.760000000000005</v>
      </c>
      <c r="Q23" s="2">
        <v>68.12</v>
      </c>
      <c r="R23" s="21">
        <v>65.180000000000007</v>
      </c>
      <c r="S23" s="19">
        <v>83.62</v>
      </c>
      <c r="T23" s="14">
        <v>84.16</v>
      </c>
      <c r="U23" s="27">
        <v>78.510000000000005</v>
      </c>
    </row>
    <row r="24" spans="1:21" x14ac:dyDescent="0.25">
      <c r="A24" s="15" t="s">
        <v>24</v>
      </c>
      <c r="B24" s="16">
        <v>126.688</v>
      </c>
      <c r="C24" s="17">
        <v>36.006999999999998</v>
      </c>
      <c r="D24" s="1">
        <v>-18.73</v>
      </c>
      <c r="E24" s="2">
        <v>-18.41</v>
      </c>
      <c r="F24" s="2">
        <v>-20.09</v>
      </c>
      <c r="G24" s="14">
        <v>57.56</v>
      </c>
      <c r="H24" s="14">
        <v>52.64</v>
      </c>
      <c r="I24" s="18">
        <v>55.02</v>
      </c>
      <c r="J24" s="3">
        <v>73.040000000000006</v>
      </c>
      <c r="K24" s="2">
        <v>67.98</v>
      </c>
      <c r="L24" s="2">
        <v>71.02</v>
      </c>
      <c r="M24" s="13">
        <v>-5.66</v>
      </c>
      <c r="N24" s="14">
        <v>-5.3</v>
      </c>
      <c r="O24" s="14">
        <v>-5.84</v>
      </c>
      <c r="P24" s="2">
        <v>47.45</v>
      </c>
      <c r="Q24" s="2">
        <v>47.84</v>
      </c>
      <c r="R24" s="21">
        <v>48.69</v>
      </c>
      <c r="S24" s="19">
        <v>57.77</v>
      </c>
      <c r="T24" s="14">
        <v>58.18</v>
      </c>
      <c r="U24" s="27">
        <v>60.54</v>
      </c>
    </row>
    <row r="25" spans="1:21" x14ac:dyDescent="0.25">
      <c r="A25" s="15" t="s">
        <v>25</v>
      </c>
      <c r="B25" s="16">
        <v>126.54300000000001</v>
      </c>
      <c r="C25" s="17">
        <v>33.527999999999999</v>
      </c>
      <c r="D25" s="1">
        <v>-12.98</v>
      </c>
      <c r="E25" s="2">
        <v>-13.18</v>
      </c>
      <c r="F25" s="2">
        <v>-13.15</v>
      </c>
      <c r="G25" s="14">
        <v>17.96</v>
      </c>
      <c r="H25" s="14">
        <v>17.34</v>
      </c>
      <c r="I25" s="18">
        <v>18</v>
      </c>
      <c r="J25" s="3">
        <v>21.32</v>
      </c>
      <c r="K25" s="2">
        <v>20.54</v>
      </c>
      <c r="L25" s="2">
        <v>21.34</v>
      </c>
      <c r="M25" s="13">
        <v>2.11</v>
      </c>
      <c r="N25" s="14">
        <v>3.07</v>
      </c>
      <c r="O25" s="14">
        <v>2.04</v>
      </c>
      <c r="P25" s="2">
        <v>18.920000000000002</v>
      </c>
      <c r="Q25" s="2">
        <v>18.47</v>
      </c>
      <c r="R25" s="21">
        <v>19.41</v>
      </c>
      <c r="S25" s="19">
        <v>23.53</v>
      </c>
      <c r="T25" s="14">
        <v>22.91</v>
      </c>
      <c r="U25" s="27">
        <v>23.93</v>
      </c>
    </row>
    <row r="26" spans="1:21" x14ac:dyDescent="0.25">
      <c r="A26" s="15" t="s">
        <v>26</v>
      </c>
      <c r="B26" s="16">
        <v>126.309</v>
      </c>
      <c r="C26" s="17">
        <v>34.378</v>
      </c>
      <c r="D26" s="1">
        <v>-16.309999999999999</v>
      </c>
      <c r="E26" s="2">
        <v>-15.96</v>
      </c>
      <c r="F26" s="2">
        <v>-16.329999999999998</v>
      </c>
      <c r="G26" s="14">
        <v>23.43</v>
      </c>
      <c r="H26" s="14">
        <v>22.5</v>
      </c>
      <c r="I26" s="18">
        <v>22.99</v>
      </c>
      <c r="J26" s="3">
        <v>28.14</v>
      </c>
      <c r="K26" s="2">
        <v>27.13</v>
      </c>
      <c r="L26" s="2">
        <v>27.83</v>
      </c>
      <c r="M26" s="13">
        <v>-2.19</v>
      </c>
      <c r="N26" s="14">
        <v>-1.54</v>
      </c>
      <c r="O26" s="14">
        <v>-2.02</v>
      </c>
      <c r="P26" s="2">
        <v>20.440000000000001</v>
      </c>
      <c r="Q26" s="2">
        <v>20.18</v>
      </c>
      <c r="R26" s="21">
        <v>22.26</v>
      </c>
      <c r="S26" s="19">
        <v>26.28</v>
      </c>
      <c r="T26" s="14">
        <v>26</v>
      </c>
      <c r="U26" s="27">
        <v>28.59</v>
      </c>
    </row>
    <row r="27" spans="1:21" x14ac:dyDescent="0.25">
      <c r="A27" s="15" t="s">
        <v>27</v>
      </c>
      <c r="B27" s="16">
        <v>126.3</v>
      </c>
      <c r="C27" s="17">
        <v>33.962000000000003</v>
      </c>
      <c r="D27" s="1">
        <v>-16.82</v>
      </c>
      <c r="E27" s="2">
        <v>-16.73</v>
      </c>
      <c r="F27" s="2">
        <v>-17.010000000000002</v>
      </c>
      <c r="G27" s="14">
        <v>22.78</v>
      </c>
      <c r="H27" s="14">
        <v>22</v>
      </c>
      <c r="I27" s="18">
        <v>22.63</v>
      </c>
      <c r="J27" s="3">
        <v>26.88</v>
      </c>
      <c r="K27" s="2">
        <v>25.99</v>
      </c>
      <c r="L27" s="2">
        <v>26.89</v>
      </c>
      <c r="M27" s="13">
        <v>-0.51</v>
      </c>
      <c r="N27" s="14">
        <v>0.13</v>
      </c>
      <c r="O27" s="14">
        <v>-0.42</v>
      </c>
      <c r="P27" s="2">
        <v>19.420000000000002</v>
      </c>
      <c r="Q27" s="2">
        <v>18.84</v>
      </c>
      <c r="R27" s="21">
        <v>20.52</v>
      </c>
      <c r="S27" s="19">
        <v>24.99</v>
      </c>
      <c r="T27" s="14">
        <v>24.32</v>
      </c>
      <c r="U27" s="27">
        <v>25.72</v>
      </c>
    </row>
    <row r="28" spans="1:21" x14ac:dyDescent="0.25">
      <c r="A28" s="15" t="s">
        <v>28</v>
      </c>
      <c r="B28" s="16">
        <v>126.239</v>
      </c>
      <c r="C28" s="17">
        <v>36.912999999999997</v>
      </c>
      <c r="D28" s="1">
        <v>-16.38</v>
      </c>
      <c r="E28" s="2">
        <v>-15.54</v>
      </c>
      <c r="F28" s="2">
        <v>-17.46</v>
      </c>
      <c r="G28" s="14">
        <v>55.51</v>
      </c>
      <c r="H28" s="14">
        <v>48.42</v>
      </c>
      <c r="I28" s="18">
        <v>52.97</v>
      </c>
      <c r="J28" s="3">
        <v>74.02</v>
      </c>
      <c r="K28" s="2">
        <v>67.06</v>
      </c>
      <c r="L28" s="2">
        <v>71.83</v>
      </c>
      <c r="M28" s="13">
        <v>-2.7</v>
      </c>
      <c r="N28" s="14">
        <v>-1.95</v>
      </c>
      <c r="O28" s="14">
        <v>-3.26</v>
      </c>
      <c r="P28" s="2">
        <v>46.34</v>
      </c>
      <c r="Q28" s="2">
        <v>43.74</v>
      </c>
      <c r="R28" s="21">
        <v>49.24</v>
      </c>
      <c r="S28" s="19">
        <v>57.94</v>
      </c>
      <c r="T28" s="14">
        <v>55.37</v>
      </c>
      <c r="U28" s="27">
        <v>60.24</v>
      </c>
    </row>
    <row r="29" spans="1:21" x14ac:dyDescent="0.25">
      <c r="A29" s="15" t="s">
        <v>29</v>
      </c>
      <c r="B29" s="16">
        <v>126.82299999999999</v>
      </c>
      <c r="C29" s="17">
        <v>36.966999999999999</v>
      </c>
      <c r="D29" s="1">
        <v>-20.86</v>
      </c>
      <c r="E29" s="2">
        <v>-20.8</v>
      </c>
      <c r="F29" s="2">
        <v>-22.87</v>
      </c>
      <c r="G29" s="14">
        <v>86.4</v>
      </c>
      <c r="H29" s="14">
        <v>84.43</v>
      </c>
      <c r="I29" s="18">
        <v>82.17</v>
      </c>
      <c r="J29" s="3">
        <v>105.55</v>
      </c>
      <c r="K29" s="2">
        <v>103.15</v>
      </c>
      <c r="L29" s="2">
        <v>101.62</v>
      </c>
      <c r="M29" s="13">
        <v>-6.62</v>
      </c>
      <c r="N29" s="14">
        <v>-6.49</v>
      </c>
      <c r="O29" s="14">
        <v>-10.1</v>
      </c>
      <c r="P29" s="2">
        <v>68.12</v>
      </c>
      <c r="Q29" s="2">
        <v>73.08</v>
      </c>
      <c r="R29" s="21">
        <v>67.42</v>
      </c>
      <c r="S29" s="19">
        <v>83.75</v>
      </c>
      <c r="T29" s="14">
        <v>89.44</v>
      </c>
      <c r="U29" s="27">
        <v>81.61</v>
      </c>
    </row>
    <row r="30" spans="1:21" x14ac:dyDescent="0.25">
      <c r="A30" s="15" t="s">
        <v>30</v>
      </c>
      <c r="B30" s="16">
        <v>125.43600000000001</v>
      </c>
      <c r="C30" s="17">
        <v>34.683999999999997</v>
      </c>
      <c r="D30" s="1">
        <v>-13.92</v>
      </c>
      <c r="E30" s="2">
        <v>-13.6</v>
      </c>
      <c r="F30" s="2">
        <v>-13.94</v>
      </c>
      <c r="G30" s="14">
        <v>34.85</v>
      </c>
      <c r="H30" s="14">
        <v>32.65</v>
      </c>
      <c r="I30" s="18">
        <v>33.81</v>
      </c>
      <c r="J30" s="3">
        <v>41.21</v>
      </c>
      <c r="K30" s="2">
        <v>38.82</v>
      </c>
      <c r="L30" s="2">
        <v>40.28</v>
      </c>
      <c r="M30" s="13">
        <v>4.16</v>
      </c>
      <c r="N30" s="14">
        <v>4.93</v>
      </c>
      <c r="O30" s="14">
        <v>3.81</v>
      </c>
      <c r="P30" s="2">
        <v>31.14</v>
      </c>
      <c r="Q30" s="2">
        <v>31.34</v>
      </c>
      <c r="R30" s="21">
        <v>21.2</v>
      </c>
      <c r="S30" s="19">
        <v>37.979999999999997</v>
      </c>
      <c r="T30" s="14">
        <v>38.159999999999997</v>
      </c>
      <c r="U30" s="27">
        <v>26.35</v>
      </c>
    </row>
    <row r="31" spans="1:21" ht="14.4" thickBot="1" x14ac:dyDescent="0.3">
      <c r="A31" s="30" t="s">
        <v>52</v>
      </c>
      <c r="B31" s="31"/>
      <c r="C31" s="32"/>
      <c r="D31" s="4">
        <f>AVERAGE(D5:D30)</f>
        <v>-17.981153846153848</v>
      </c>
      <c r="E31" s="5">
        <f t="shared" ref="E31:U31" si="0">AVERAGE(E5:E30)</f>
        <v>-17.47192307692308</v>
      </c>
      <c r="F31" s="5">
        <f t="shared" si="0"/>
        <v>-18.831153846153843</v>
      </c>
      <c r="G31" s="5">
        <f t="shared" si="0"/>
        <v>48.704615384615394</v>
      </c>
      <c r="H31" s="5">
        <f>AVERAGE(H5:H30)</f>
        <v>45.511153846153846</v>
      </c>
      <c r="I31" s="22">
        <f t="shared" si="0"/>
        <v>46.694230769230778</v>
      </c>
      <c r="J31" s="6">
        <f t="shared" si="0"/>
        <v>61.66423076923077</v>
      </c>
      <c r="K31" s="5">
        <f t="shared" si="0"/>
        <v>58.166538461538465</v>
      </c>
      <c r="L31" s="5">
        <f t="shared" si="0"/>
        <v>59.919615384615369</v>
      </c>
      <c r="M31" s="4">
        <f t="shared" si="0"/>
        <v>-4.6007692307692318</v>
      </c>
      <c r="N31" s="5">
        <f t="shared" si="0"/>
        <v>-3.6473076923076926</v>
      </c>
      <c r="O31" s="5">
        <f t="shared" si="0"/>
        <v>-4.4673076923076911</v>
      </c>
      <c r="P31" s="5">
        <f t="shared" si="0"/>
        <v>41.917307692307695</v>
      </c>
      <c r="Q31" s="5">
        <f t="shared" si="0"/>
        <v>41.268846153846155</v>
      </c>
      <c r="R31" s="22">
        <f t="shared" si="0"/>
        <v>43.204230769230769</v>
      </c>
      <c r="S31" s="6">
        <f t="shared" si="0"/>
        <v>52.099230769230765</v>
      </c>
      <c r="T31" s="5">
        <f t="shared" si="0"/>
        <v>51.26307692307693</v>
      </c>
      <c r="U31" s="33">
        <f t="shared" si="0"/>
        <v>52.97</v>
      </c>
    </row>
    <row r="32" spans="1:21" ht="26.4" x14ac:dyDescent="0.25">
      <c r="A32" s="10" t="s">
        <v>55</v>
      </c>
      <c r="B32" s="11" t="s">
        <v>50</v>
      </c>
      <c r="C32" s="28" t="s">
        <v>51</v>
      </c>
      <c r="D32" s="10" t="s">
        <v>3</v>
      </c>
      <c r="E32" s="11" t="s">
        <v>4</v>
      </c>
      <c r="F32" s="11" t="s">
        <v>5</v>
      </c>
      <c r="G32" s="11" t="s">
        <v>3</v>
      </c>
      <c r="H32" s="11" t="s">
        <v>4</v>
      </c>
      <c r="I32" s="20" t="s">
        <v>5</v>
      </c>
      <c r="J32" s="12" t="s">
        <v>3</v>
      </c>
      <c r="K32" s="11" t="s">
        <v>4</v>
      </c>
      <c r="L32" s="11" t="s">
        <v>5</v>
      </c>
      <c r="M32" s="10" t="s">
        <v>3</v>
      </c>
      <c r="N32" s="11" t="s">
        <v>4</v>
      </c>
      <c r="O32" s="11" t="s">
        <v>5</v>
      </c>
      <c r="P32" s="11" t="s">
        <v>3</v>
      </c>
      <c r="Q32" s="11" t="s">
        <v>4</v>
      </c>
      <c r="R32" s="20" t="s">
        <v>5</v>
      </c>
      <c r="S32" s="12" t="s">
        <v>3</v>
      </c>
      <c r="T32" s="11" t="s">
        <v>4</v>
      </c>
      <c r="U32" s="29" t="s">
        <v>5</v>
      </c>
    </row>
    <row r="33" spans="1:21" x14ac:dyDescent="0.25">
      <c r="A33" s="15" t="s">
        <v>43</v>
      </c>
      <c r="B33" s="16">
        <v>126.0188</v>
      </c>
      <c r="C33" s="17">
        <v>37.2361</v>
      </c>
      <c r="D33" s="1">
        <v>-0.15</v>
      </c>
      <c r="E33" s="2">
        <v>-0.15</v>
      </c>
      <c r="F33" s="2">
        <v>-0.14000000000000001</v>
      </c>
      <c r="G33" s="14">
        <v>0.24</v>
      </c>
      <c r="H33" s="14">
        <v>0.24</v>
      </c>
      <c r="I33" s="18">
        <v>0.24</v>
      </c>
      <c r="J33" s="3">
        <v>0.33</v>
      </c>
      <c r="K33" s="2">
        <v>0.33</v>
      </c>
      <c r="L33" s="2">
        <v>0.33</v>
      </c>
      <c r="M33" s="13">
        <v>-0.01</v>
      </c>
      <c r="N33" s="14">
        <v>-0.01</v>
      </c>
      <c r="O33" s="14">
        <v>-0.02</v>
      </c>
      <c r="P33" s="2">
        <v>0.1</v>
      </c>
      <c r="Q33" s="2">
        <v>0.1</v>
      </c>
      <c r="R33" s="21">
        <v>0.1</v>
      </c>
      <c r="S33" s="19">
        <v>0.14000000000000001</v>
      </c>
      <c r="T33" s="14">
        <v>0.14000000000000001</v>
      </c>
      <c r="U33" s="27">
        <v>0.15</v>
      </c>
    </row>
    <row r="34" spans="1:21" x14ac:dyDescent="0.25">
      <c r="A34" s="15" t="s">
        <v>44</v>
      </c>
      <c r="B34" s="16">
        <v>125.7769</v>
      </c>
      <c r="C34" s="17">
        <v>34.793300000000002</v>
      </c>
      <c r="D34" s="1">
        <v>-7.0000000000000007E-2</v>
      </c>
      <c r="E34" s="2">
        <v>-0.06</v>
      </c>
      <c r="F34" s="2">
        <v>-7.0000000000000007E-2</v>
      </c>
      <c r="G34" s="14">
        <v>0.27</v>
      </c>
      <c r="H34" s="14">
        <v>0.27</v>
      </c>
      <c r="I34" s="18">
        <v>0.27</v>
      </c>
      <c r="J34" s="3">
        <v>0.38</v>
      </c>
      <c r="K34" s="2">
        <v>0.37</v>
      </c>
      <c r="L34" s="2">
        <v>0.37</v>
      </c>
      <c r="M34" s="13">
        <v>-0.09</v>
      </c>
      <c r="N34" s="14">
        <v>-7.0000000000000007E-2</v>
      </c>
      <c r="O34" s="14">
        <v>-0.11</v>
      </c>
      <c r="P34" s="2">
        <v>0.13</v>
      </c>
      <c r="Q34" s="2">
        <v>0.13</v>
      </c>
      <c r="R34" s="21">
        <v>0.15</v>
      </c>
      <c r="S34" s="19">
        <v>0.19</v>
      </c>
      <c r="T34" s="14">
        <v>0.18</v>
      </c>
      <c r="U34" s="27">
        <v>0.19</v>
      </c>
    </row>
    <row r="35" spans="1:21" x14ac:dyDescent="0.25">
      <c r="A35" s="15" t="s">
        <v>45</v>
      </c>
      <c r="B35" s="16">
        <v>126.0333</v>
      </c>
      <c r="C35" s="17">
        <v>33.083300000000001</v>
      </c>
      <c r="D35" s="1">
        <v>-0.04</v>
      </c>
      <c r="E35" s="2">
        <v>-0.04</v>
      </c>
      <c r="F35" s="2">
        <v>-0.05</v>
      </c>
      <c r="G35" s="14">
        <v>0.24</v>
      </c>
      <c r="H35" s="14">
        <v>0.24</v>
      </c>
      <c r="I35" s="18">
        <v>0.24</v>
      </c>
      <c r="J35" s="3">
        <v>0.32</v>
      </c>
      <c r="K35" s="2">
        <v>0.32</v>
      </c>
      <c r="L35" s="2">
        <v>0.32</v>
      </c>
      <c r="M35" s="13">
        <v>-0.45</v>
      </c>
      <c r="N35" s="14">
        <v>-0.39</v>
      </c>
      <c r="O35" s="14">
        <v>-0.45</v>
      </c>
      <c r="P35" s="2">
        <v>0.49</v>
      </c>
      <c r="Q35" s="2">
        <v>0.43</v>
      </c>
      <c r="R35" s="21">
        <v>0.5</v>
      </c>
      <c r="S35" s="19">
        <v>0.64</v>
      </c>
      <c r="T35" s="14">
        <v>0.56999999999999995</v>
      </c>
      <c r="U35" s="27">
        <v>0.66</v>
      </c>
    </row>
    <row r="36" spans="1:21" x14ac:dyDescent="0.25">
      <c r="A36" s="15" t="s">
        <v>46</v>
      </c>
      <c r="B36" s="16">
        <v>125.75</v>
      </c>
      <c r="C36" s="17">
        <v>36.25</v>
      </c>
      <c r="D36" s="1">
        <v>-0.15</v>
      </c>
      <c r="E36" s="2">
        <v>-0.14000000000000001</v>
      </c>
      <c r="F36" s="2">
        <v>-0.14000000000000001</v>
      </c>
      <c r="G36" s="14">
        <v>0.27</v>
      </c>
      <c r="H36" s="14">
        <v>0.27</v>
      </c>
      <c r="I36" s="18">
        <v>0.27</v>
      </c>
      <c r="J36" s="3">
        <v>0.35</v>
      </c>
      <c r="K36" s="2">
        <v>0.34</v>
      </c>
      <c r="L36" s="2">
        <v>0.35</v>
      </c>
      <c r="M36" s="13">
        <v>-0.17</v>
      </c>
      <c r="N36" s="14">
        <v>-0.12</v>
      </c>
      <c r="O36" s="14">
        <v>-0.19</v>
      </c>
      <c r="P36" s="2">
        <v>0.19</v>
      </c>
      <c r="Q36" s="2">
        <v>0.15</v>
      </c>
      <c r="R36" s="21">
        <v>0.21</v>
      </c>
      <c r="S36" s="19">
        <v>0.26</v>
      </c>
      <c r="T36" s="14">
        <v>0.21</v>
      </c>
      <c r="U36" s="27">
        <v>0.28999999999999998</v>
      </c>
    </row>
    <row r="37" spans="1:21" x14ac:dyDescent="0.25">
      <c r="A37" s="15" t="s">
        <v>47</v>
      </c>
      <c r="B37" s="16">
        <v>126.24169999999999</v>
      </c>
      <c r="C37" s="17">
        <v>34.7333</v>
      </c>
      <c r="D37" s="1">
        <v>-0.14000000000000001</v>
      </c>
      <c r="E37" s="2">
        <v>-0.14000000000000001</v>
      </c>
      <c r="F37" s="2">
        <v>-0.13</v>
      </c>
      <c r="G37" s="14">
        <v>0.17</v>
      </c>
      <c r="H37" s="14">
        <v>0.16</v>
      </c>
      <c r="I37" s="18">
        <v>0.16</v>
      </c>
      <c r="J37" s="3">
        <v>0.22</v>
      </c>
      <c r="K37" s="2">
        <v>0.22</v>
      </c>
      <c r="L37" s="2">
        <v>0.22</v>
      </c>
      <c r="M37" s="13">
        <v>0.01</v>
      </c>
      <c r="N37" s="14">
        <v>0</v>
      </c>
      <c r="O37" s="14">
        <v>-0.02</v>
      </c>
      <c r="P37" s="2">
        <v>0.06</v>
      </c>
      <c r="Q37" s="2">
        <v>0.06</v>
      </c>
      <c r="R37" s="21">
        <v>0.06</v>
      </c>
      <c r="S37" s="19">
        <v>7.0000000000000007E-2</v>
      </c>
      <c r="T37" s="14">
        <v>0.08</v>
      </c>
      <c r="U37" s="27">
        <v>7.0000000000000007E-2</v>
      </c>
    </row>
    <row r="38" spans="1:21" x14ac:dyDescent="0.25">
      <c r="A38" s="15" t="s">
        <v>27</v>
      </c>
      <c r="B38" s="16">
        <v>126.14109999999999</v>
      </c>
      <c r="C38" s="17">
        <v>33.793599999999998</v>
      </c>
      <c r="D38" s="1">
        <v>-0.08</v>
      </c>
      <c r="E38" s="2">
        <v>-0.08</v>
      </c>
      <c r="F38" s="2">
        <v>-0.08</v>
      </c>
      <c r="G38" s="14">
        <v>0.24</v>
      </c>
      <c r="H38" s="14">
        <v>0.23</v>
      </c>
      <c r="I38" s="18">
        <v>0.24</v>
      </c>
      <c r="J38" s="3">
        <v>0.32</v>
      </c>
      <c r="K38" s="2">
        <v>0.32</v>
      </c>
      <c r="L38" s="2">
        <v>0.33</v>
      </c>
      <c r="M38" s="13">
        <v>-0.26</v>
      </c>
      <c r="N38" s="14">
        <v>-0.21</v>
      </c>
      <c r="O38" s="14">
        <v>-0.27</v>
      </c>
      <c r="P38" s="2">
        <v>0.33</v>
      </c>
      <c r="Q38" s="2">
        <v>0.28999999999999998</v>
      </c>
      <c r="R38" s="21">
        <v>0.34</v>
      </c>
      <c r="S38" s="19">
        <v>0.43</v>
      </c>
      <c r="T38" s="14">
        <v>0.38</v>
      </c>
      <c r="U38" s="27">
        <v>0.45</v>
      </c>
    </row>
    <row r="39" spans="1:21" x14ac:dyDescent="0.25">
      <c r="A39" s="15" t="s">
        <v>22</v>
      </c>
      <c r="B39" s="16">
        <v>125.4289</v>
      </c>
      <c r="C39" s="17">
        <v>37.091700000000003</v>
      </c>
      <c r="D39" s="1">
        <v>-0.31</v>
      </c>
      <c r="E39" s="2">
        <v>-0.3</v>
      </c>
      <c r="F39" s="2">
        <v>-0.31</v>
      </c>
      <c r="G39" s="14">
        <v>0.37</v>
      </c>
      <c r="H39" s="14">
        <v>0.36</v>
      </c>
      <c r="I39" s="18">
        <v>0.37</v>
      </c>
      <c r="J39" s="3">
        <v>0.46</v>
      </c>
      <c r="K39" s="2">
        <v>0.45</v>
      </c>
      <c r="L39" s="2">
        <v>0.46</v>
      </c>
      <c r="M39" s="13">
        <v>-0.18</v>
      </c>
      <c r="N39" s="14">
        <v>-0.15</v>
      </c>
      <c r="O39" s="14">
        <v>-0.21</v>
      </c>
      <c r="P39" s="2">
        <v>0.2</v>
      </c>
      <c r="Q39" s="2">
        <v>0.17</v>
      </c>
      <c r="R39" s="21">
        <v>0.23</v>
      </c>
      <c r="S39" s="19">
        <v>0.26</v>
      </c>
      <c r="T39" s="14">
        <v>0.22</v>
      </c>
      <c r="U39" s="27">
        <v>0.3</v>
      </c>
    </row>
    <row r="40" spans="1:21" x14ac:dyDescent="0.25">
      <c r="A40" s="15" t="s">
        <v>48</v>
      </c>
      <c r="B40" s="16">
        <v>125.8139</v>
      </c>
      <c r="C40" s="17">
        <v>35.6586</v>
      </c>
      <c r="D40" s="1">
        <v>-0.12</v>
      </c>
      <c r="E40" s="2">
        <v>-0.11</v>
      </c>
      <c r="F40" s="2">
        <v>-0.12</v>
      </c>
      <c r="G40" s="14">
        <v>0.28000000000000003</v>
      </c>
      <c r="H40" s="14">
        <v>0.28000000000000003</v>
      </c>
      <c r="I40" s="18">
        <v>0.28000000000000003</v>
      </c>
      <c r="J40" s="3">
        <v>0.36</v>
      </c>
      <c r="K40" s="2">
        <v>0.36</v>
      </c>
      <c r="L40" s="2">
        <v>0.36</v>
      </c>
      <c r="M40" s="13">
        <v>-0.17</v>
      </c>
      <c r="N40" s="14">
        <v>-0.13</v>
      </c>
      <c r="O40" s="14">
        <v>-0.19</v>
      </c>
      <c r="P40" s="2">
        <v>0.19</v>
      </c>
      <c r="Q40" s="2">
        <v>0.15</v>
      </c>
      <c r="R40" s="21">
        <v>0.21</v>
      </c>
      <c r="S40" s="19">
        <v>0.24</v>
      </c>
      <c r="T40" s="14">
        <v>0.19</v>
      </c>
      <c r="U40" s="27">
        <v>0.27</v>
      </c>
    </row>
    <row r="41" spans="1:21" x14ac:dyDescent="0.25">
      <c r="A41" s="15" t="s">
        <v>49</v>
      </c>
      <c r="B41" s="16">
        <v>127.0228</v>
      </c>
      <c r="C41" s="17">
        <v>33.128100000000003</v>
      </c>
      <c r="D41" s="1">
        <v>-0.06</v>
      </c>
      <c r="E41" s="2">
        <v>-0.06</v>
      </c>
      <c r="F41" s="2">
        <v>-7.0000000000000007E-2</v>
      </c>
      <c r="G41" s="14">
        <v>0.22</v>
      </c>
      <c r="H41" s="14">
        <v>0.21</v>
      </c>
      <c r="I41" s="18">
        <v>0.22</v>
      </c>
      <c r="J41" s="3">
        <v>0.27</v>
      </c>
      <c r="K41" s="2">
        <v>0.27</v>
      </c>
      <c r="L41" s="2">
        <v>0.27</v>
      </c>
      <c r="M41" s="13">
        <v>-0.35</v>
      </c>
      <c r="N41" s="14">
        <v>-0.32</v>
      </c>
      <c r="O41" s="14">
        <v>-0.34</v>
      </c>
      <c r="P41" s="2">
        <v>0.46</v>
      </c>
      <c r="Q41" s="2">
        <v>0.43</v>
      </c>
      <c r="R41" s="21">
        <v>0.46</v>
      </c>
      <c r="S41" s="19">
        <v>0.56000000000000005</v>
      </c>
      <c r="T41" s="14">
        <v>0.53</v>
      </c>
      <c r="U41" s="27">
        <v>0.56000000000000005</v>
      </c>
    </row>
    <row r="42" spans="1:21" ht="14.4" thickBot="1" x14ac:dyDescent="0.3">
      <c r="A42" s="30" t="s">
        <v>52</v>
      </c>
      <c r="B42" s="31"/>
      <c r="C42" s="32"/>
      <c r="D42" s="4">
        <f>AVERAGE(D33:D41)</f>
        <v>-0.12444444444444445</v>
      </c>
      <c r="E42" s="5">
        <f t="shared" ref="E42:U42" si="1">AVERAGE(E33:E41)</f>
        <v>-0.12000000000000001</v>
      </c>
      <c r="F42" s="5">
        <f t="shared" si="1"/>
        <v>-0.12333333333333335</v>
      </c>
      <c r="G42" s="5">
        <f t="shared" si="1"/>
        <v>0.25555555555555559</v>
      </c>
      <c r="H42" s="5">
        <f>AVERAGE(H33:H41)</f>
        <v>0.25111111111111106</v>
      </c>
      <c r="I42" s="22">
        <f t="shared" si="1"/>
        <v>0.25444444444444447</v>
      </c>
      <c r="J42" s="6">
        <f t="shared" si="1"/>
        <v>0.33444444444444443</v>
      </c>
      <c r="K42" s="5">
        <f t="shared" si="1"/>
        <v>0.33111111111111113</v>
      </c>
      <c r="L42" s="5">
        <f t="shared" si="1"/>
        <v>0.33444444444444449</v>
      </c>
      <c r="M42" s="4">
        <f t="shared" si="1"/>
        <v>-0.18555555555555556</v>
      </c>
      <c r="N42" s="5">
        <f t="shared" si="1"/>
        <v>-0.15555555555555556</v>
      </c>
      <c r="O42" s="5">
        <f t="shared" si="1"/>
        <v>-0.2</v>
      </c>
      <c r="P42" s="5">
        <f t="shared" si="1"/>
        <v>0.23888888888888887</v>
      </c>
      <c r="Q42" s="5">
        <f t="shared" si="1"/>
        <v>0.2122222222222222</v>
      </c>
      <c r="R42" s="22">
        <f t="shared" si="1"/>
        <v>0.25111111111111112</v>
      </c>
      <c r="S42" s="6">
        <f t="shared" si="1"/>
        <v>0.31</v>
      </c>
      <c r="T42" s="5">
        <f t="shared" si="1"/>
        <v>0.27777777777777779</v>
      </c>
      <c r="U42" s="33">
        <f t="shared" si="1"/>
        <v>0.32666666666666666</v>
      </c>
    </row>
    <row r="43" spans="1:21" ht="26.4" x14ac:dyDescent="0.25">
      <c r="A43" s="10" t="s">
        <v>56</v>
      </c>
      <c r="B43" s="11" t="s">
        <v>50</v>
      </c>
      <c r="C43" s="28" t="s">
        <v>51</v>
      </c>
      <c r="D43" s="10" t="s">
        <v>3</v>
      </c>
      <c r="E43" s="11" t="s">
        <v>4</v>
      </c>
      <c r="F43" s="11" t="s">
        <v>5</v>
      </c>
      <c r="G43" s="11" t="s">
        <v>3</v>
      </c>
      <c r="H43" s="11" t="s">
        <v>4</v>
      </c>
      <c r="I43" s="20" t="s">
        <v>5</v>
      </c>
      <c r="J43" s="12" t="s">
        <v>3</v>
      </c>
      <c r="K43" s="11" t="s">
        <v>4</v>
      </c>
      <c r="L43" s="11" t="s">
        <v>5</v>
      </c>
      <c r="M43" s="10" t="s">
        <v>3</v>
      </c>
      <c r="N43" s="11" t="s">
        <v>4</v>
      </c>
      <c r="O43" s="11" t="s">
        <v>5</v>
      </c>
      <c r="P43" s="11" t="s">
        <v>3</v>
      </c>
      <c r="Q43" s="11" t="s">
        <v>4</v>
      </c>
      <c r="R43" s="20" t="s">
        <v>5</v>
      </c>
      <c r="S43" s="12" t="s">
        <v>3</v>
      </c>
      <c r="T43" s="11" t="s">
        <v>4</v>
      </c>
      <c r="U43" s="29" t="s">
        <v>5</v>
      </c>
    </row>
    <row r="44" spans="1:21" x14ac:dyDescent="0.25">
      <c r="A44" s="15" t="s">
        <v>6</v>
      </c>
      <c r="B44" s="16">
        <v>126.592083</v>
      </c>
      <c r="C44" s="17">
        <v>37.523387999999997</v>
      </c>
      <c r="D44" s="1">
        <v>2.09</v>
      </c>
      <c r="E44" s="2">
        <v>2.09</v>
      </c>
      <c r="F44" s="2">
        <v>2.09</v>
      </c>
      <c r="G44" s="14">
        <v>2.09</v>
      </c>
      <c r="H44" s="14">
        <v>2.09</v>
      </c>
      <c r="I44" s="18">
        <v>2.09</v>
      </c>
      <c r="J44" s="3">
        <v>2.1800000000000002</v>
      </c>
      <c r="K44" s="2">
        <v>2.17</v>
      </c>
      <c r="L44" s="2">
        <v>2.1800000000000002</v>
      </c>
      <c r="M44" s="13">
        <v>-0.89</v>
      </c>
      <c r="N44" s="14">
        <v>-0.77</v>
      </c>
      <c r="O44" s="14">
        <v>-0.55000000000000004</v>
      </c>
      <c r="P44" s="2">
        <v>0.9</v>
      </c>
      <c r="Q44" s="2">
        <v>0.79</v>
      </c>
      <c r="R44" s="21">
        <v>0.79</v>
      </c>
      <c r="S44" s="19">
        <v>1.02</v>
      </c>
      <c r="T44" s="14">
        <v>0.91</v>
      </c>
      <c r="U44" s="27">
        <v>0.97</v>
      </c>
    </row>
    <row r="45" spans="1:21" x14ac:dyDescent="0.25">
      <c r="A45" s="15" t="s">
        <v>31</v>
      </c>
      <c r="B45" s="16">
        <v>126.50875000000001</v>
      </c>
      <c r="C45" s="17">
        <v>35.984166000000002</v>
      </c>
      <c r="D45" s="1">
        <v>0.74</v>
      </c>
      <c r="E45" s="2">
        <v>0.74</v>
      </c>
      <c r="F45" s="2">
        <v>0.72</v>
      </c>
      <c r="G45" s="14">
        <v>0.74</v>
      </c>
      <c r="H45" s="14">
        <v>0.74</v>
      </c>
      <c r="I45" s="18">
        <v>0.73</v>
      </c>
      <c r="J45" s="3">
        <v>0.82</v>
      </c>
      <c r="K45" s="2">
        <v>0.81</v>
      </c>
      <c r="L45" s="2">
        <v>0.81</v>
      </c>
      <c r="M45" s="13">
        <v>-2.5299999999999998</v>
      </c>
      <c r="N45" s="14">
        <v>-2.5499999999999998</v>
      </c>
      <c r="O45" s="14">
        <v>-2.0699999999999998</v>
      </c>
      <c r="P45" s="2">
        <v>2.5299999999999998</v>
      </c>
      <c r="Q45" s="2">
        <v>2.5499999999999998</v>
      </c>
      <c r="R45" s="21">
        <v>2.11</v>
      </c>
      <c r="S45" s="19">
        <v>2.61</v>
      </c>
      <c r="T45" s="14">
        <v>2.64</v>
      </c>
      <c r="U45" s="27">
        <v>2.42</v>
      </c>
    </row>
    <row r="46" spans="1:21" x14ac:dyDescent="0.25">
      <c r="A46" s="15" t="s">
        <v>32</v>
      </c>
      <c r="B46" s="16">
        <v>126.45780499999999</v>
      </c>
      <c r="C46" s="17">
        <v>36.274110999999998</v>
      </c>
      <c r="D46" s="1">
        <v>1.98</v>
      </c>
      <c r="E46" s="2">
        <v>1.98</v>
      </c>
      <c r="F46" s="2">
        <v>1.96</v>
      </c>
      <c r="G46" s="14">
        <v>1.98</v>
      </c>
      <c r="H46" s="14">
        <v>1.98</v>
      </c>
      <c r="I46" s="18">
        <v>1.96</v>
      </c>
      <c r="J46" s="3">
        <v>2</v>
      </c>
      <c r="K46" s="2">
        <v>2</v>
      </c>
      <c r="L46" s="2">
        <v>1.98</v>
      </c>
      <c r="M46" s="13">
        <v>-1.9</v>
      </c>
      <c r="N46" s="14">
        <v>-1.8</v>
      </c>
      <c r="O46" s="14">
        <v>-2.14</v>
      </c>
      <c r="P46" s="2">
        <v>1.9</v>
      </c>
      <c r="Q46" s="2">
        <v>1.8</v>
      </c>
      <c r="R46" s="21">
        <v>2.14</v>
      </c>
      <c r="S46" s="19">
        <v>1.99</v>
      </c>
      <c r="T46" s="14">
        <v>1.91</v>
      </c>
      <c r="U46" s="27">
        <v>2.23</v>
      </c>
    </row>
    <row r="47" spans="1:21" x14ac:dyDescent="0.25">
      <c r="A47" s="15" t="s">
        <v>33</v>
      </c>
      <c r="B47" s="16">
        <v>126.19425</v>
      </c>
      <c r="C47" s="17">
        <v>35.652472000000003</v>
      </c>
      <c r="D47" s="1">
        <v>1.31</v>
      </c>
      <c r="E47" s="2">
        <v>1.41</v>
      </c>
      <c r="F47" s="2">
        <v>1.26</v>
      </c>
      <c r="G47" s="14">
        <v>1.31</v>
      </c>
      <c r="H47" s="14">
        <v>1.41</v>
      </c>
      <c r="I47" s="18">
        <v>1.26</v>
      </c>
      <c r="J47" s="3">
        <v>1.35</v>
      </c>
      <c r="K47" s="2">
        <v>1.45</v>
      </c>
      <c r="L47" s="2">
        <v>1.29</v>
      </c>
      <c r="M47" s="13">
        <v>1.28</v>
      </c>
      <c r="N47" s="14">
        <v>1.7</v>
      </c>
      <c r="O47" s="14">
        <v>-0.85</v>
      </c>
      <c r="P47" s="2">
        <v>1.4</v>
      </c>
      <c r="Q47" s="2">
        <v>1.74</v>
      </c>
      <c r="R47" s="21">
        <v>1.1100000000000001</v>
      </c>
      <c r="S47" s="19">
        <v>1.63</v>
      </c>
      <c r="T47" s="14">
        <v>1.99</v>
      </c>
      <c r="U47" s="27">
        <v>1.4</v>
      </c>
    </row>
    <row r="48" spans="1:21" x14ac:dyDescent="0.25">
      <c r="A48" s="15" t="s">
        <v>34</v>
      </c>
      <c r="B48" s="16">
        <v>126.960277</v>
      </c>
      <c r="C48" s="17">
        <v>34.258721999999999</v>
      </c>
      <c r="D48" s="1">
        <v>4.08</v>
      </c>
      <c r="E48" s="2">
        <v>4.1100000000000003</v>
      </c>
      <c r="F48" s="2">
        <v>4.01</v>
      </c>
      <c r="G48" s="14">
        <v>4.08</v>
      </c>
      <c r="H48" s="14">
        <v>4.1100000000000003</v>
      </c>
      <c r="I48" s="18">
        <v>4.01</v>
      </c>
      <c r="J48" s="3">
        <v>4.26</v>
      </c>
      <c r="K48" s="2">
        <v>4.28</v>
      </c>
      <c r="L48" s="2">
        <v>4.1900000000000004</v>
      </c>
      <c r="M48" s="13">
        <v>-2.29</v>
      </c>
      <c r="N48" s="14">
        <v>-2.09</v>
      </c>
      <c r="O48" s="14">
        <v>-2.58</v>
      </c>
      <c r="P48" s="2">
        <v>2.29</v>
      </c>
      <c r="Q48" s="2">
        <v>2.09</v>
      </c>
      <c r="R48" s="21">
        <v>2.58</v>
      </c>
      <c r="S48" s="19">
        <v>2.4700000000000002</v>
      </c>
      <c r="T48" s="14">
        <v>2.3199999999999998</v>
      </c>
      <c r="U48" s="27">
        <v>2.72</v>
      </c>
    </row>
    <row r="49" spans="1:21" x14ac:dyDescent="0.25">
      <c r="A49" s="15" t="s">
        <v>35</v>
      </c>
      <c r="B49" s="16">
        <v>126.763194</v>
      </c>
      <c r="C49" s="17">
        <v>34.325082999999999</v>
      </c>
      <c r="D49" s="1">
        <v>2.66</v>
      </c>
      <c r="E49" s="2">
        <v>2.58</v>
      </c>
      <c r="F49" s="2">
        <v>2.6</v>
      </c>
      <c r="G49" s="14">
        <v>2.66</v>
      </c>
      <c r="H49" s="14">
        <v>2.58</v>
      </c>
      <c r="I49" s="18">
        <v>2.6</v>
      </c>
      <c r="J49" s="3">
        <v>2.76</v>
      </c>
      <c r="K49" s="2">
        <v>2.68</v>
      </c>
      <c r="L49" s="2">
        <v>2.71</v>
      </c>
      <c r="M49" s="13">
        <v>-2.56</v>
      </c>
      <c r="N49" s="14">
        <v>-2.36</v>
      </c>
      <c r="O49" s="14">
        <v>-2.4500000000000002</v>
      </c>
      <c r="P49" s="2">
        <v>2.56</v>
      </c>
      <c r="Q49" s="2">
        <v>2.36</v>
      </c>
      <c r="R49" s="21">
        <v>2.4500000000000002</v>
      </c>
      <c r="S49" s="19">
        <v>2.62</v>
      </c>
      <c r="T49" s="14">
        <v>2.42</v>
      </c>
      <c r="U49" s="27">
        <v>2.5499999999999998</v>
      </c>
    </row>
    <row r="50" spans="1:21" x14ac:dyDescent="0.25">
      <c r="A50" s="15" t="s">
        <v>36</v>
      </c>
      <c r="B50" s="16">
        <v>125.802778</v>
      </c>
      <c r="C50" s="17">
        <v>34.543056</v>
      </c>
      <c r="D50" s="1">
        <v>1.1299999999999999</v>
      </c>
      <c r="E50" s="2">
        <v>1.2</v>
      </c>
      <c r="F50" s="2">
        <v>0.68</v>
      </c>
      <c r="G50" s="14">
        <v>1.1299999999999999</v>
      </c>
      <c r="H50" s="14">
        <v>1.2</v>
      </c>
      <c r="I50" s="18">
        <v>0.86</v>
      </c>
      <c r="J50" s="3">
        <v>1.51</v>
      </c>
      <c r="K50" s="2">
        <v>1.55</v>
      </c>
      <c r="L50" s="2">
        <v>1.26</v>
      </c>
      <c r="M50" s="13">
        <v>-3.42</v>
      </c>
      <c r="N50" s="14">
        <v>-2.85</v>
      </c>
      <c r="O50" s="14">
        <v>-4.9800000000000004</v>
      </c>
      <c r="P50" s="2">
        <v>3.43</v>
      </c>
      <c r="Q50" s="2">
        <v>2.87</v>
      </c>
      <c r="R50" s="21">
        <v>4.9800000000000004</v>
      </c>
      <c r="S50" s="19">
        <v>3.7</v>
      </c>
      <c r="T50" s="14">
        <v>3.19</v>
      </c>
      <c r="U50" s="27">
        <v>5.17</v>
      </c>
    </row>
    <row r="51" spans="1:21" x14ac:dyDescent="0.25">
      <c r="A51" s="15" t="s">
        <v>37</v>
      </c>
      <c r="B51" s="16">
        <v>126.59050000000001</v>
      </c>
      <c r="C51" s="17">
        <v>33.700111</v>
      </c>
      <c r="D51" s="1">
        <v>-1.96</v>
      </c>
      <c r="E51" s="2">
        <v>-1.96</v>
      </c>
      <c r="F51" s="2">
        <v>-1.98</v>
      </c>
      <c r="G51" s="14">
        <v>1.96</v>
      </c>
      <c r="H51" s="14">
        <v>1.96</v>
      </c>
      <c r="I51" s="18">
        <v>1.98</v>
      </c>
      <c r="J51" s="3">
        <v>2.2999999999999998</v>
      </c>
      <c r="K51" s="2">
        <v>2.31</v>
      </c>
      <c r="L51" s="2">
        <v>2.3199999999999998</v>
      </c>
      <c r="M51" s="13">
        <v>-3.06</v>
      </c>
      <c r="N51" s="14">
        <v>-2.64</v>
      </c>
      <c r="O51" s="14">
        <v>-3.24</v>
      </c>
      <c r="P51" s="2">
        <v>3.13</v>
      </c>
      <c r="Q51" s="2">
        <v>2.72</v>
      </c>
      <c r="R51" s="21">
        <v>3.28</v>
      </c>
      <c r="S51" s="19">
        <v>3.73</v>
      </c>
      <c r="T51" s="14">
        <v>3.35</v>
      </c>
      <c r="U51" s="27">
        <v>3.89</v>
      </c>
    </row>
    <row r="52" spans="1:21" x14ac:dyDescent="0.25">
      <c r="A52" s="15" t="s">
        <v>38</v>
      </c>
      <c r="B52" s="16">
        <v>126.270222</v>
      </c>
      <c r="C52" s="17">
        <v>37.006722000000003</v>
      </c>
      <c r="D52" s="1">
        <v>3.62</v>
      </c>
      <c r="E52" s="2">
        <v>3.65</v>
      </c>
      <c r="F52" s="2">
        <v>3.42</v>
      </c>
      <c r="G52" s="14">
        <v>3.62</v>
      </c>
      <c r="H52" s="14">
        <v>3.65</v>
      </c>
      <c r="I52" s="18">
        <v>3.42</v>
      </c>
      <c r="J52" s="3">
        <v>3.63</v>
      </c>
      <c r="K52" s="2">
        <v>3.66</v>
      </c>
      <c r="L52" s="2">
        <v>3.44</v>
      </c>
      <c r="M52" s="13">
        <v>-1.84</v>
      </c>
      <c r="N52" s="14">
        <v>-2.21</v>
      </c>
      <c r="O52" s="14">
        <v>-4.78</v>
      </c>
      <c r="P52" s="2">
        <v>1.85</v>
      </c>
      <c r="Q52" s="2">
        <v>2.21</v>
      </c>
      <c r="R52" s="21">
        <v>4.8</v>
      </c>
      <c r="S52" s="19">
        <v>2.06</v>
      </c>
      <c r="T52" s="14">
        <v>2.33</v>
      </c>
      <c r="U52" s="27">
        <v>5.04</v>
      </c>
    </row>
    <row r="53" spans="1:21" x14ac:dyDescent="0.25">
      <c r="A53" s="15" t="s">
        <v>39</v>
      </c>
      <c r="B53" s="16">
        <v>126.54083300000001</v>
      </c>
      <c r="C53" s="17">
        <v>37.136665999999998</v>
      </c>
      <c r="D53" s="1">
        <v>2.89</v>
      </c>
      <c r="E53" s="2">
        <v>2.84</v>
      </c>
      <c r="F53" s="2">
        <v>2.86</v>
      </c>
      <c r="G53" s="14">
        <v>2.89</v>
      </c>
      <c r="H53" s="14">
        <v>2.84</v>
      </c>
      <c r="I53" s="18">
        <v>2.86</v>
      </c>
      <c r="J53" s="3">
        <v>2.91</v>
      </c>
      <c r="K53" s="2">
        <v>2.87</v>
      </c>
      <c r="L53" s="2">
        <v>2.89</v>
      </c>
      <c r="M53" s="13">
        <v>-3.26</v>
      </c>
      <c r="N53" s="14">
        <v>-3.23</v>
      </c>
      <c r="O53" s="14">
        <v>-3.34</v>
      </c>
      <c r="P53" s="2">
        <v>3.26</v>
      </c>
      <c r="Q53" s="2">
        <v>3.23</v>
      </c>
      <c r="R53" s="21">
        <v>3.34</v>
      </c>
      <c r="S53" s="19">
        <v>3.31</v>
      </c>
      <c r="T53" s="14">
        <v>3.28</v>
      </c>
      <c r="U53" s="27">
        <v>3.53</v>
      </c>
    </row>
    <row r="54" spans="1:21" x14ac:dyDescent="0.25">
      <c r="A54" s="15" t="s">
        <v>40</v>
      </c>
      <c r="B54" s="16">
        <v>125.1825</v>
      </c>
      <c r="C54" s="17">
        <v>32.123060000000002</v>
      </c>
      <c r="D54" s="1">
        <v>0.31</v>
      </c>
      <c r="E54" s="2">
        <v>0.24</v>
      </c>
      <c r="F54" s="2">
        <v>-0.02</v>
      </c>
      <c r="G54" s="14">
        <v>0.43</v>
      </c>
      <c r="H54" s="14">
        <v>0.44</v>
      </c>
      <c r="I54" s="18">
        <v>0.53</v>
      </c>
      <c r="J54" s="3">
        <v>0.52</v>
      </c>
      <c r="K54" s="2">
        <v>0.53</v>
      </c>
      <c r="L54" s="2">
        <v>0.6</v>
      </c>
      <c r="M54" s="13">
        <v>0.75</v>
      </c>
      <c r="N54" s="14">
        <v>2.36</v>
      </c>
      <c r="O54" s="14">
        <v>-0.49</v>
      </c>
      <c r="P54" s="2">
        <v>1.23</v>
      </c>
      <c r="Q54" s="2">
        <v>2.4300000000000002</v>
      </c>
      <c r="R54" s="21">
        <v>0.56000000000000005</v>
      </c>
      <c r="S54" s="19">
        <v>1.91</v>
      </c>
      <c r="T54" s="14">
        <v>3.01</v>
      </c>
      <c r="U54" s="27">
        <v>0.74</v>
      </c>
    </row>
    <row r="55" spans="1:21" x14ac:dyDescent="0.25">
      <c r="A55" s="15" t="s">
        <v>41</v>
      </c>
      <c r="B55" s="16">
        <v>124.738</v>
      </c>
      <c r="C55" s="17">
        <v>37.423180000000002</v>
      </c>
      <c r="D55" s="1">
        <v>-0.08</v>
      </c>
      <c r="E55" s="2">
        <v>-0.09</v>
      </c>
      <c r="F55" s="2">
        <v>-0.08</v>
      </c>
      <c r="G55" s="14">
        <v>0.13</v>
      </c>
      <c r="H55" s="14">
        <v>0.12</v>
      </c>
      <c r="I55" s="18">
        <v>0.13</v>
      </c>
      <c r="J55" s="3">
        <v>0.16</v>
      </c>
      <c r="K55" s="2">
        <v>0.16</v>
      </c>
      <c r="L55" s="2">
        <v>0.17</v>
      </c>
      <c r="M55" s="13">
        <v>0.1</v>
      </c>
      <c r="N55" s="14">
        <v>0.35</v>
      </c>
      <c r="O55" s="14">
        <v>0.14000000000000001</v>
      </c>
      <c r="P55" s="2">
        <v>0.72</v>
      </c>
      <c r="Q55" s="2">
        <v>0.93</v>
      </c>
      <c r="R55" s="21">
        <v>0.9</v>
      </c>
      <c r="S55" s="19">
        <v>1</v>
      </c>
      <c r="T55" s="14">
        <v>1.18</v>
      </c>
      <c r="U55" s="27">
        <v>1.29</v>
      </c>
    </row>
    <row r="56" spans="1:21" x14ac:dyDescent="0.25">
      <c r="A56" s="15" t="s">
        <v>42</v>
      </c>
      <c r="B56" s="16">
        <v>124.5928</v>
      </c>
      <c r="C56" s="17">
        <v>33.941929999999999</v>
      </c>
      <c r="D56" s="1">
        <v>0.3</v>
      </c>
      <c r="E56" s="2">
        <v>0.23</v>
      </c>
      <c r="F56" s="2">
        <v>0.41</v>
      </c>
      <c r="G56" s="14">
        <v>0.56000000000000005</v>
      </c>
      <c r="H56" s="14">
        <v>0.5</v>
      </c>
      <c r="I56" s="18">
        <v>0.67</v>
      </c>
      <c r="J56" s="3">
        <v>0.66</v>
      </c>
      <c r="K56" s="2">
        <v>0.6</v>
      </c>
      <c r="L56" s="2">
        <v>0.76</v>
      </c>
      <c r="M56" s="13">
        <v>-0.2</v>
      </c>
      <c r="N56" s="14">
        <v>0.12</v>
      </c>
      <c r="O56" s="14">
        <v>-0.41</v>
      </c>
      <c r="P56" s="2">
        <v>0.38</v>
      </c>
      <c r="Q56" s="2">
        <v>0.46</v>
      </c>
      <c r="R56" s="21">
        <v>0.47</v>
      </c>
      <c r="S56" s="19">
        <v>0.54</v>
      </c>
      <c r="T56" s="14">
        <v>0.56000000000000005</v>
      </c>
      <c r="U56" s="27">
        <v>0.67</v>
      </c>
    </row>
    <row r="57" spans="1:21" ht="14.4" thickBot="1" x14ac:dyDescent="0.3">
      <c r="A57" s="30" t="s">
        <v>52</v>
      </c>
      <c r="B57" s="31"/>
      <c r="C57" s="32"/>
      <c r="D57" s="4">
        <f>AVERAGE(D44:D56)</f>
        <v>1.4669230769230772</v>
      </c>
      <c r="E57" s="5">
        <f t="shared" ref="E57:U57" si="2">AVERAGE(E44:E56)</f>
        <v>1.4630769230769229</v>
      </c>
      <c r="F57" s="5">
        <f t="shared" si="2"/>
        <v>1.3792307692307693</v>
      </c>
      <c r="G57" s="5">
        <f t="shared" si="2"/>
        <v>1.8138461538461539</v>
      </c>
      <c r="H57" s="5">
        <f t="shared" si="2"/>
        <v>1.8169230769230771</v>
      </c>
      <c r="I57" s="22">
        <f>AVERAGE(I44:I56)</f>
        <v>1.7769230769230768</v>
      </c>
      <c r="J57" s="6">
        <f t="shared" si="2"/>
        <v>1.9276923076923076</v>
      </c>
      <c r="K57" s="5">
        <f t="shared" si="2"/>
        <v>1.9284615384615387</v>
      </c>
      <c r="L57" s="5">
        <f t="shared" si="2"/>
        <v>1.8923076923076927</v>
      </c>
      <c r="M57" s="4">
        <f t="shared" si="2"/>
        <v>-1.5246153846153843</v>
      </c>
      <c r="N57" s="5">
        <f t="shared" si="2"/>
        <v>-1.2284615384615385</v>
      </c>
      <c r="O57" s="5">
        <f t="shared" si="2"/>
        <v>-2.1338461538461537</v>
      </c>
      <c r="P57" s="5">
        <f t="shared" si="2"/>
        <v>1.9676923076923076</v>
      </c>
      <c r="Q57" s="5">
        <f t="shared" si="2"/>
        <v>2.0138461538461536</v>
      </c>
      <c r="R57" s="22">
        <f t="shared" si="2"/>
        <v>2.27</v>
      </c>
      <c r="S57" s="6">
        <f t="shared" si="2"/>
        <v>2.1992307692307689</v>
      </c>
      <c r="T57" s="5">
        <f t="shared" si="2"/>
        <v>2.2376923076923076</v>
      </c>
      <c r="U57" s="33">
        <f t="shared" si="2"/>
        <v>2.5092307692307689</v>
      </c>
    </row>
    <row r="58" spans="1:21" ht="26.4" x14ac:dyDescent="0.25">
      <c r="A58" s="10" t="s">
        <v>57</v>
      </c>
      <c r="B58" s="11" t="s">
        <v>50</v>
      </c>
      <c r="C58" s="28" t="s">
        <v>51</v>
      </c>
      <c r="D58" s="10" t="s">
        <v>3</v>
      </c>
      <c r="E58" s="11" t="s">
        <v>4</v>
      </c>
      <c r="F58" s="11" t="s">
        <v>5</v>
      </c>
      <c r="G58" s="11" t="s">
        <v>3</v>
      </c>
      <c r="H58" s="11" t="s">
        <v>4</v>
      </c>
      <c r="I58" s="20" t="s">
        <v>5</v>
      </c>
      <c r="J58" s="12" t="s">
        <v>3</v>
      </c>
      <c r="K58" s="11" t="s">
        <v>4</v>
      </c>
      <c r="L58" s="11" t="s">
        <v>5</v>
      </c>
      <c r="M58" s="10" t="s">
        <v>3</v>
      </c>
      <c r="N58" s="11" t="s">
        <v>4</v>
      </c>
      <c r="O58" s="11" t="s">
        <v>5</v>
      </c>
      <c r="P58" s="11" t="s">
        <v>3</v>
      </c>
      <c r="Q58" s="11" t="s">
        <v>4</v>
      </c>
      <c r="R58" s="20" t="s">
        <v>5</v>
      </c>
      <c r="S58" s="12" t="s">
        <v>3</v>
      </c>
      <c r="T58" s="11" t="s">
        <v>4</v>
      </c>
      <c r="U58" s="29" t="s">
        <v>5</v>
      </c>
    </row>
    <row r="59" spans="1:21" x14ac:dyDescent="0.25">
      <c r="A59" s="15" t="s">
        <v>43</v>
      </c>
      <c r="B59" s="16">
        <v>126.0188</v>
      </c>
      <c r="C59" s="17">
        <v>37.2361</v>
      </c>
      <c r="D59" s="1">
        <v>2.2200000000000002</v>
      </c>
      <c r="E59" s="2">
        <v>2.2400000000000002</v>
      </c>
      <c r="F59" s="2">
        <v>2.2200000000000002</v>
      </c>
      <c r="G59" s="14">
        <v>2.2200000000000002</v>
      </c>
      <c r="H59" s="14">
        <v>2.2400000000000002</v>
      </c>
      <c r="I59" s="18">
        <v>2.2200000000000002</v>
      </c>
      <c r="J59" s="3">
        <v>2.23</v>
      </c>
      <c r="K59" s="2">
        <v>2.2400000000000002</v>
      </c>
      <c r="L59" s="2">
        <v>2.2200000000000002</v>
      </c>
      <c r="M59" s="13">
        <v>-2.59</v>
      </c>
      <c r="N59" s="14">
        <v>-2.64</v>
      </c>
      <c r="O59" s="14">
        <v>-3.64</v>
      </c>
      <c r="P59" s="2">
        <v>2.59</v>
      </c>
      <c r="Q59" s="2">
        <v>2.64</v>
      </c>
      <c r="R59" s="21">
        <v>3.64</v>
      </c>
      <c r="S59" s="19">
        <v>2.63</v>
      </c>
      <c r="T59" s="14">
        <v>2.67</v>
      </c>
      <c r="U59" s="27">
        <v>3.79</v>
      </c>
    </row>
    <row r="60" spans="1:21" x14ac:dyDescent="0.25">
      <c r="A60" s="15" t="s">
        <v>44</v>
      </c>
      <c r="B60" s="16">
        <v>125.7769</v>
      </c>
      <c r="C60" s="17">
        <v>34.793300000000002</v>
      </c>
      <c r="D60" s="1">
        <v>1.03</v>
      </c>
      <c r="E60" s="2">
        <v>1.0900000000000001</v>
      </c>
      <c r="F60" s="2">
        <v>0.82</v>
      </c>
      <c r="G60" s="14">
        <v>1.03</v>
      </c>
      <c r="H60" s="14">
        <v>1.0900000000000001</v>
      </c>
      <c r="I60" s="18">
        <v>0.82</v>
      </c>
      <c r="J60" s="3">
        <v>1.1499999999999999</v>
      </c>
      <c r="K60" s="2">
        <v>1.2</v>
      </c>
      <c r="L60" s="2">
        <v>0.91</v>
      </c>
      <c r="M60" s="13">
        <v>1</v>
      </c>
      <c r="N60" s="14">
        <v>0.71</v>
      </c>
      <c r="O60" s="14">
        <v>-2.23</v>
      </c>
      <c r="P60" s="2">
        <v>2.04</v>
      </c>
      <c r="Q60" s="2">
        <v>2.0499999999999998</v>
      </c>
      <c r="R60" s="21">
        <v>2.4500000000000002</v>
      </c>
      <c r="S60" s="19">
        <v>2.61</v>
      </c>
      <c r="T60" s="14">
        <v>2.6</v>
      </c>
      <c r="U60" s="27">
        <v>2.85</v>
      </c>
    </row>
    <row r="61" spans="1:21" x14ac:dyDescent="0.25">
      <c r="A61" s="15" t="s">
        <v>45</v>
      </c>
      <c r="B61" s="16">
        <v>126.0333</v>
      </c>
      <c r="C61" s="17">
        <v>33.083300000000001</v>
      </c>
      <c r="D61" s="1">
        <v>0.42</v>
      </c>
      <c r="E61" s="2">
        <v>0.42</v>
      </c>
      <c r="F61" s="2">
        <v>0.4</v>
      </c>
      <c r="G61" s="14">
        <v>0.43</v>
      </c>
      <c r="H61" s="14">
        <v>0.42</v>
      </c>
      <c r="I61" s="18">
        <v>0.4</v>
      </c>
      <c r="J61" s="3">
        <v>0.48</v>
      </c>
      <c r="K61" s="2">
        <v>0.48</v>
      </c>
      <c r="L61" s="2">
        <v>0.46</v>
      </c>
      <c r="M61" s="13">
        <v>0.17</v>
      </c>
      <c r="N61" s="14">
        <v>0.73</v>
      </c>
      <c r="O61" s="14">
        <v>0.06</v>
      </c>
      <c r="P61" s="2">
        <v>0.37</v>
      </c>
      <c r="Q61" s="2">
        <v>0.78</v>
      </c>
      <c r="R61" s="21">
        <v>0.36</v>
      </c>
      <c r="S61" s="19">
        <v>0.46</v>
      </c>
      <c r="T61" s="14">
        <v>0.86</v>
      </c>
      <c r="U61" s="27">
        <v>0.45</v>
      </c>
    </row>
    <row r="62" spans="1:21" x14ac:dyDescent="0.25">
      <c r="A62" s="15" t="s">
        <v>46</v>
      </c>
      <c r="B62" s="16">
        <v>125.75</v>
      </c>
      <c r="C62" s="17">
        <v>36.25</v>
      </c>
      <c r="D62" s="1">
        <v>0.14000000000000001</v>
      </c>
      <c r="E62" s="2">
        <v>0.18</v>
      </c>
      <c r="F62" s="2">
        <v>0.04</v>
      </c>
      <c r="G62" s="14">
        <v>0.23</v>
      </c>
      <c r="H62" s="14">
        <v>0.26</v>
      </c>
      <c r="I62" s="18">
        <v>0.2</v>
      </c>
      <c r="J62" s="3">
        <v>0.28000000000000003</v>
      </c>
      <c r="K62" s="2">
        <v>0.31</v>
      </c>
      <c r="L62" s="2">
        <v>0.24</v>
      </c>
      <c r="M62" s="13">
        <v>0.91</v>
      </c>
      <c r="N62" s="14">
        <v>1.28</v>
      </c>
      <c r="O62" s="14">
        <v>0.53</v>
      </c>
      <c r="P62" s="2">
        <v>1.21</v>
      </c>
      <c r="Q62" s="2">
        <v>1.57</v>
      </c>
      <c r="R62" s="21">
        <v>0.95</v>
      </c>
      <c r="S62" s="19">
        <v>1.34</v>
      </c>
      <c r="T62" s="14">
        <v>1.77</v>
      </c>
      <c r="U62" s="27">
        <v>1.1299999999999999</v>
      </c>
    </row>
    <row r="63" spans="1:21" x14ac:dyDescent="0.25">
      <c r="A63" s="15" t="s">
        <v>47</v>
      </c>
      <c r="B63" s="16">
        <v>126.24169999999999</v>
      </c>
      <c r="C63" s="17">
        <v>34.7333</v>
      </c>
      <c r="D63" s="1">
        <v>2.93</v>
      </c>
      <c r="E63" s="2">
        <v>2.91</v>
      </c>
      <c r="F63" s="2">
        <v>2.86</v>
      </c>
      <c r="G63" s="14">
        <v>2.93</v>
      </c>
      <c r="H63" s="14">
        <v>2.91</v>
      </c>
      <c r="I63" s="18">
        <v>2.86</v>
      </c>
      <c r="J63" s="3">
        <v>2.99</v>
      </c>
      <c r="K63" s="2">
        <v>2.96</v>
      </c>
      <c r="L63" s="2">
        <v>2.91</v>
      </c>
      <c r="M63" s="13">
        <v>-3.86</v>
      </c>
      <c r="N63" s="14">
        <v>-3.58</v>
      </c>
      <c r="O63" s="14">
        <v>-2.78</v>
      </c>
      <c r="P63" s="2">
        <v>3.86</v>
      </c>
      <c r="Q63" s="2">
        <v>3.58</v>
      </c>
      <c r="R63" s="21">
        <v>2.78</v>
      </c>
      <c r="S63" s="19">
        <v>4.0599999999999996</v>
      </c>
      <c r="T63" s="14">
        <v>3.73</v>
      </c>
      <c r="U63" s="27">
        <v>2.9</v>
      </c>
    </row>
    <row r="64" spans="1:21" x14ac:dyDescent="0.25">
      <c r="A64" s="15" t="s">
        <v>27</v>
      </c>
      <c r="B64" s="16">
        <v>126.14109999999999</v>
      </c>
      <c r="C64" s="17">
        <v>33.793599999999998</v>
      </c>
      <c r="D64" s="1">
        <v>1.82</v>
      </c>
      <c r="E64" s="2">
        <v>1.71</v>
      </c>
      <c r="F64" s="2">
        <v>1.77</v>
      </c>
      <c r="G64" s="14">
        <v>1.82</v>
      </c>
      <c r="H64" s="14">
        <v>1.71</v>
      </c>
      <c r="I64" s="18">
        <v>1.77</v>
      </c>
      <c r="J64" s="3">
        <v>1.87</v>
      </c>
      <c r="K64" s="2">
        <v>1.78</v>
      </c>
      <c r="L64" s="2">
        <v>1.82</v>
      </c>
      <c r="M64" s="13">
        <v>-1.66</v>
      </c>
      <c r="N64" s="14">
        <v>-1.23</v>
      </c>
      <c r="O64" s="14">
        <v>-1.74</v>
      </c>
      <c r="P64" s="2">
        <v>1.67</v>
      </c>
      <c r="Q64" s="2">
        <v>1.28</v>
      </c>
      <c r="R64" s="21">
        <v>1.75</v>
      </c>
      <c r="S64" s="19">
        <v>2</v>
      </c>
      <c r="T64" s="14">
        <v>1.65</v>
      </c>
      <c r="U64" s="27">
        <v>2.0699999999999998</v>
      </c>
    </row>
    <row r="65" spans="1:21" x14ac:dyDescent="0.25">
      <c r="A65" s="15" t="s">
        <v>22</v>
      </c>
      <c r="B65" s="16">
        <v>125.4289</v>
      </c>
      <c r="C65" s="17">
        <v>37.091700000000003</v>
      </c>
      <c r="D65" s="1">
        <v>-1.19</v>
      </c>
      <c r="E65" s="2">
        <v>-1.17</v>
      </c>
      <c r="F65" s="2">
        <v>-1.06</v>
      </c>
      <c r="G65" s="14">
        <v>1.19</v>
      </c>
      <c r="H65" s="14">
        <v>1.17</v>
      </c>
      <c r="I65" s="18">
        <v>1.07</v>
      </c>
      <c r="J65" s="3">
        <v>1.33</v>
      </c>
      <c r="K65" s="2">
        <v>1.31</v>
      </c>
      <c r="L65" s="2">
        <v>1.22</v>
      </c>
      <c r="M65" s="13">
        <v>-0.01</v>
      </c>
      <c r="N65" s="14">
        <v>0.56000000000000005</v>
      </c>
      <c r="O65" s="14">
        <v>-0.61</v>
      </c>
      <c r="P65" s="2">
        <v>1.02</v>
      </c>
      <c r="Q65" s="2">
        <v>1.3</v>
      </c>
      <c r="R65" s="21">
        <v>0.85</v>
      </c>
      <c r="S65" s="19">
        <v>1.33</v>
      </c>
      <c r="T65" s="14">
        <v>1.67</v>
      </c>
      <c r="U65" s="27">
        <v>1.06</v>
      </c>
    </row>
    <row r="66" spans="1:21" x14ac:dyDescent="0.25">
      <c r="A66" s="15" t="s">
        <v>48</v>
      </c>
      <c r="B66" s="16">
        <v>125.8139</v>
      </c>
      <c r="C66" s="17">
        <v>35.6586</v>
      </c>
      <c r="D66" s="1">
        <v>0.56999999999999995</v>
      </c>
      <c r="E66" s="2">
        <v>0.64</v>
      </c>
      <c r="F66" s="2">
        <v>0.62</v>
      </c>
      <c r="G66" s="14">
        <v>0.56999999999999995</v>
      </c>
      <c r="H66" s="14">
        <v>0.64</v>
      </c>
      <c r="I66" s="18">
        <v>0.62</v>
      </c>
      <c r="J66" s="3">
        <v>0.57999999999999996</v>
      </c>
      <c r="K66" s="2">
        <v>0.65</v>
      </c>
      <c r="L66" s="2">
        <v>0.63</v>
      </c>
      <c r="M66" s="13">
        <v>0.05</v>
      </c>
      <c r="N66" s="14">
        <v>0.74</v>
      </c>
      <c r="O66" s="14">
        <v>-0.2</v>
      </c>
      <c r="P66" s="2">
        <v>0.7</v>
      </c>
      <c r="Q66" s="2">
        <v>1.07</v>
      </c>
      <c r="R66" s="21">
        <v>0.68</v>
      </c>
      <c r="S66" s="19">
        <v>0.89</v>
      </c>
      <c r="T66" s="14">
        <v>1.65</v>
      </c>
      <c r="U66" s="27">
        <v>0.85</v>
      </c>
    </row>
    <row r="67" spans="1:21" x14ac:dyDescent="0.25">
      <c r="A67" s="15" t="s">
        <v>49</v>
      </c>
      <c r="B67" s="16">
        <v>127.0228</v>
      </c>
      <c r="C67" s="17">
        <v>33.128100000000003</v>
      </c>
      <c r="D67" s="1">
        <v>0.88</v>
      </c>
      <c r="E67" s="2">
        <v>0.84</v>
      </c>
      <c r="F67" s="2">
        <v>0.82</v>
      </c>
      <c r="G67" s="14">
        <v>0.88</v>
      </c>
      <c r="H67" s="14">
        <v>0.85</v>
      </c>
      <c r="I67" s="18">
        <v>0.82</v>
      </c>
      <c r="J67" s="3">
        <v>0.92</v>
      </c>
      <c r="K67" s="2">
        <v>0.92</v>
      </c>
      <c r="L67" s="2">
        <v>0.86</v>
      </c>
      <c r="M67" s="13">
        <v>0</v>
      </c>
      <c r="N67" s="14">
        <v>0.41</v>
      </c>
      <c r="O67" s="14">
        <v>-0.12</v>
      </c>
      <c r="P67" s="2">
        <v>0.31</v>
      </c>
      <c r="Q67" s="2">
        <v>0.49</v>
      </c>
      <c r="R67" s="21">
        <v>0.28999999999999998</v>
      </c>
      <c r="S67" s="19">
        <v>0.39</v>
      </c>
      <c r="T67" s="14">
        <v>0.56000000000000005</v>
      </c>
      <c r="U67" s="27">
        <v>0.37</v>
      </c>
    </row>
    <row r="68" spans="1:21" ht="14.4" thickBot="1" x14ac:dyDescent="0.3">
      <c r="A68" s="30" t="s">
        <v>52</v>
      </c>
      <c r="B68" s="31"/>
      <c r="C68" s="32"/>
      <c r="D68" s="4">
        <f>AVERAGE(D59:D67)</f>
        <v>0.9800000000000002</v>
      </c>
      <c r="E68" s="5">
        <f t="shared" ref="E68:U68" si="3">AVERAGE(E59:E67)</f>
        <v>0.98444444444444457</v>
      </c>
      <c r="F68" s="5">
        <f>AVERAGE(F59:F67)</f>
        <v>0.94333333333333313</v>
      </c>
      <c r="G68" s="5">
        <f t="shared" si="3"/>
        <v>1.2555555555555555</v>
      </c>
      <c r="H68" s="5">
        <f t="shared" si="3"/>
        <v>1.2544444444444443</v>
      </c>
      <c r="I68" s="22">
        <f t="shared" si="3"/>
        <v>1.1977777777777776</v>
      </c>
      <c r="J68" s="6">
        <f t="shared" si="3"/>
        <v>1.3144444444444445</v>
      </c>
      <c r="K68" s="5">
        <f t="shared" si="3"/>
        <v>1.3166666666666669</v>
      </c>
      <c r="L68" s="5">
        <f t="shared" si="3"/>
        <v>1.2522222222222223</v>
      </c>
      <c r="M68" s="4">
        <f t="shared" si="3"/>
        <v>-0.66555555555555557</v>
      </c>
      <c r="N68" s="5">
        <f t="shared" si="3"/>
        <v>-0.3355555555555555</v>
      </c>
      <c r="O68" s="5">
        <f t="shared" si="3"/>
        <v>-1.1922222222222221</v>
      </c>
      <c r="P68" s="5">
        <f t="shared" si="3"/>
        <v>1.53</v>
      </c>
      <c r="Q68" s="5">
        <f t="shared" si="3"/>
        <v>1.6400000000000001</v>
      </c>
      <c r="R68" s="22">
        <f t="shared" si="3"/>
        <v>1.5277777777777777</v>
      </c>
      <c r="S68" s="6">
        <f t="shared" si="3"/>
        <v>1.7455555555555557</v>
      </c>
      <c r="T68" s="5">
        <f t="shared" si="3"/>
        <v>1.9066666666666667</v>
      </c>
      <c r="U68" s="33">
        <f t="shared" si="3"/>
        <v>1.7188888888888889</v>
      </c>
    </row>
    <row r="69" spans="1:21" x14ac:dyDescent="0.25">
      <c r="D69" s="9"/>
      <c r="E69" s="9"/>
      <c r="F69" s="9"/>
      <c r="G69" s="9"/>
      <c r="H69" s="9"/>
      <c r="I69" s="9"/>
      <c r="J69" s="9"/>
      <c r="K69" s="9"/>
      <c r="L69" s="9"/>
    </row>
  </sheetData>
  <mergeCells count="8">
    <mergeCell ref="M2:U2"/>
    <mergeCell ref="M3:O3"/>
    <mergeCell ref="P3:R3"/>
    <mergeCell ref="S3:U3"/>
    <mergeCell ref="D3:F3"/>
    <mergeCell ref="G3:I3"/>
    <mergeCell ref="J3:L3"/>
    <mergeCell ref="D2:L2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2021-12-20T06:13:18Z</dcterms:modified>
</cp:coreProperties>
</file>