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Z:\Review Antibiotics Journal\"/>
    </mc:Choice>
  </mc:AlternateContent>
  <xr:revisionPtr revIDLastSave="0" documentId="13_ncr:1_{C446568A-C2F0-4CFA-BFD8-D71312EF81D3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mmon temperate tre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4" i="1" l="1"/>
  <c r="J113" i="1"/>
  <c r="J112" i="1"/>
  <c r="J111" i="1"/>
  <c r="J110" i="1"/>
  <c r="J109" i="1"/>
  <c r="J108" i="1"/>
  <c r="J107" i="1"/>
  <c r="J106" i="1"/>
  <c r="J105" i="1"/>
  <c r="J104" i="1" l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2" i="1"/>
</calcChain>
</file>

<file path=xl/sharedStrings.xml><?xml version="1.0" encoding="utf-8"?>
<sst xmlns="http://schemas.openxmlformats.org/spreadsheetml/2006/main" count="1015" uniqueCount="139">
  <si>
    <t>Alnus glutinosa</t>
  </si>
  <si>
    <t>Quercus robur</t>
  </si>
  <si>
    <t>Prunus avium</t>
  </si>
  <si>
    <t>Acer pseudoplatanus</t>
  </si>
  <si>
    <t>Fraxinus excelsior</t>
  </si>
  <si>
    <t>Larix decidua</t>
  </si>
  <si>
    <t>Picea abies</t>
  </si>
  <si>
    <t>Betula pendula</t>
  </si>
  <si>
    <t>Pseudotsuga menziesi</t>
  </si>
  <si>
    <t>Abies alba</t>
  </si>
  <si>
    <t>Pinus mugo</t>
  </si>
  <si>
    <t>bark</t>
  </si>
  <si>
    <t>xylem</t>
  </si>
  <si>
    <t>knots</t>
  </si>
  <si>
    <t>etc.</t>
  </si>
  <si>
    <t>maceration</t>
  </si>
  <si>
    <t>soxhlet</t>
  </si>
  <si>
    <t>solvent</t>
  </si>
  <si>
    <t>extraction parameters</t>
  </si>
  <si>
    <t>hexane</t>
  </si>
  <si>
    <t>methanol</t>
  </si>
  <si>
    <t>temperature, time, etc.</t>
  </si>
  <si>
    <t>Fagus sylvatica</t>
  </si>
  <si>
    <t>n-Heptane</t>
  </si>
  <si>
    <t>MeOH</t>
  </si>
  <si>
    <t>MeOH/H2O 50/50</t>
  </si>
  <si>
    <t>DPPH</t>
  </si>
  <si>
    <t>harvest period</t>
  </si>
  <si>
    <t>October 2014</t>
  </si>
  <si>
    <t>solid:solvent ratio</t>
  </si>
  <si>
    <t>1:70</t>
  </si>
  <si>
    <t>24h, stirring, room temperature</t>
  </si>
  <si>
    <t>yield [%]</t>
  </si>
  <si>
    <t>pretreatment</t>
  </si>
  <si>
    <t>drying 30°C 72h, fine powder</t>
  </si>
  <si>
    <t>winter 2013</t>
  </si>
  <si>
    <t>inner bark</t>
  </si>
  <si>
    <t>1:100</t>
  </si>
  <si>
    <t>H2O</t>
  </si>
  <si>
    <t>MeOH/H2O 80/20</t>
  </si>
  <si>
    <t>EtOH/H2O 80/20</t>
  </si>
  <si>
    <t>2h, stirring, room temmperature</t>
  </si>
  <si>
    <t>5h, stirring, room temmperature</t>
  </si>
  <si>
    <t>TPC</t>
  </si>
  <si>
    <t>10.1016/j.indcrop.2015.09.008</t>
  </si>
  <si>
    <t>X</t>
  </si>
  <si>
    <t>10.1007/s00107-017-1280-x</t>
  </si>
  <si>
    <t>region</t>
  </si>
  <si>
    <t>drying 40°C 72h, 0,5mm sieved</t>
  </si>
  <si>
    <t>1:35</t>
  </si>
  <si>
    <t>EtOH/H2O 60/40</t>
  </si>
  <si>
    <t>20min, room temperature</t>
  </si>
  <si>
    <t>PO</t>
  </si>
  <si>
    <t>Kaliningrad, RU</t>
  </si>
  <si>
    <t>drying 60°C 24h, 0,5mm sieved, fridging</t>
  </si>
  <si>
    <t>60min, 160°C,stirring</t>
  </si>
  <si>
    <t>whole bark</t>
  </si>
  <si>
    <t>outer bark</t>
  </si>
  <si>
    <t>10.1007/s00107-019-01446-3</t>
  </si>
  <si>
    <t>FR</t>
  </si>
  <si>
    <t>HU</t>
  </si>
  <si>
    <t>RU</t>
  </si>
  <si>
    <t>stem bark</t>
  </si>
  <si>
    <t>EtOAc</t>
  </si>
  <si>
    <t>3x, 30min, room temperature</t>
  </si>
  <si>
    <t>1:10</t>
  </si>
  <si>
    <t>drying, ground</t>
  </si>
  <si>
    <t>Wallonia, BEL</t>
  </si>
  <si>
    <t>10.1055/s-0029-1185867</t>
  </si>
  <si>
    <t>CZE</t>
  </si>
  <si>
    <t>MeOH/H2O 95/5</t>
  </si>
  <si>
    <t>24h, room tempertature</t>
  </si>
  <si>
    <t>extraction tissue</t>
  </si>
  <si>
    <t>Pinus sylvestris</t>
  </si>
  <si>
    <t>ESP</t>
  </si>
  <si>
    <t>air-drying, ground to 0.4 to 0.6mm</t>
  </si>
  <si>
    <t>drying, ground, 0.5mm</t>
  </si>
  <si>
    <t>EtOH/H2O 50/50</t>
  </si>
  <si>
    <t>10.1016/j.cep.2020.108100</t>
  </si>
  <si>
    <t>1:8</t>
  </si>
  <si>
    <t>58°C, 94min,</t>
  </si>
  <si>
    <t>65°C, 94min</t>
  </si>
  <si>
    <t>10.3303/CET1870229</t>
  </si>
  <si>
    <t>62,66min, 100W</t>
  </si>
  <si>
    <t>40rpm, 300W, 120s, 100% amplitude</t>
  </si>
  <si>
    <t>10.3390/molecules27092817</t>
  </si>
  <si>
    <t>200°C, 3h</t>
  </si>
  <si>
    <t>Pinus radiata</t>
  </si>
  <si>
    <t>CHL</t>
  </si>
  <si>
    <t>drying, ground, 1-2mm</t>
  </si>
  <si>
    <t>C3H6O/H2O 70/30</t>
  </si>
  <si>
    <t>10.1016/j.indcrop.2011.02.002</t>
  </si>
  <si>
    <t>10min, 60°C</t>
  </si>
  <si>
    <t>20min, 60°C</t>
  </si>
  <si>
    <t>10min, 80°C</t>
  </si>
  <si>
    <t>20min, 80°C</t>
  </si>
  <si>
    <t>10min, 100°C</t>
  </si>
  <si>
    <t>20min, 100°C</t>
  </si>
  <si>
    <t>10min, 120°C</t>
  </si>
  <si>
    <t>20min, 120°C</t>
  </si>
  <si>
    <t>10min, room temperature</t>
  </si>
  <si>
    <t>30min, room temperature</t>
  </si>
  <si>
    <t>extraction methodology</t>
  </si>
  <si>
    <t>40°C, 180min, 200rpm, washed with hexane</t>
  </si>
  <si>
    <t>82°C, 180min, washed with hexane</t>
  </si>
  <si>
    <t>35kHz, 85W; 6min, 25°C, washed with hexane</t>
  </si>
  <si>
    <t>2450MHz, 900W, 3min, 25°C, washed with hexane</t>
  </si>
  <si>
    <t>August 2018</t>
  </si>
  <si>
    <t>unkown</t>
  </si>
  <si>
    <t>10.15376/biores.11.4.9421-9437</t>
  </si>
  <si>
    <t>10.1055/s-0042-110180</t>
  </si>
  <si>
    <t>ME</t>
  </si>
  <si>
    <t>MAE</t>
  </si>
  <si>
    <t>UAE</t>
  </si>
  <si>
    <t>UAE/MAE</t>
  </si>
  <si>
    <t>PE</t>
  </si>
  <si>
    <t>SE</t>
  </si>
  <si>
    <t>deactivation w. microwave, 2min, 700W; rasping</t>
  </si>
  <si>
    <t>Quercus cerris</t>
  </si>
  <si>
    <t>10.3390/plants11030240 </t>
  </si>
  <si>
    <t>ROU</t>
  </si>
  <si>
    <t>May 2021</t>
  </si>
  <si>
    <t>drying 50°C 24h, ground</t>
  </si>
  <si>
    <t>1:20</t>
  </si>
  <si>
    <t>EtOH/H2O 70/30</t>
  </si>
  <si>
    <t>18min, 650W</t>
  </si>
  <si>
    <t>Pinus nigra</t>
  </si>
  <si>
    <t>ground</t>
  </si>
  <si>
    <t>30min, 65°C</t>
  </si>
  <si>
    <t>300W, 4min</t>
  </si>
  <si>
    <t>10.3390/antiox10020327</t>
  </si>
  <si>
    <t>Quercus rubra</t>
  </si>
  <si>
    <t>June 2020</t>
  </si>
  <si>
    <t>1:40</t>
  </si>
  <si>
    <t>40kHz, 15min, 70°C</t>
  </si>
  <si>
    <t>30min, 8650W</t>
  </si>
  <si>
    <t>10.3390/plants11182357</t>
  </si>
  <si>
    <t>lat. name</t>
  </si>
  <si>
    <t>reference (doi)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</si>
</sst>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General\ \(&quot;data not exact&quot;\)"/>
    <numFmt numFmtId="165" formatCode="General\ &quot;μg/ml (IC50)&quot;"/>
    <numFmt numFmtId="166" formatCode="General\ &quot;mg AAE/g&quot;"/>
    <numFmt numFmtId="167" formatCode="General\ &quot;mg TE/g&quot;"/>
    <numFmt numFmtId="168" formatCode="General\ &quot;μg/ml (EC50)&quot;"/>
    <numFmt numFmtId="169" formatCode="General\ &quot;mg GAE/g&quot;"/>
    <numFmt numFmtId="170" formatCode="General\ &quot;mg CE/g&quot;"/>
    <numFmt numFmtId="171" formatCode="General\ &quot;AA% (not exact)&quot;"/>
    <numFmt numFmtId="172" formatCode="General\ &quot;AA%&quot;"/>
    <numFmt numFmtId="173" formatCode="General\ &quot;mg GAE/g (not exact)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1" quotePrefix="1" applyNumberFormat="1" applyFont="1" applyAlignment="1">
      <alignment vertical="center" wrapText="1"/>
    </xf>
    <xf numFmtId="0" fontId="0" fillId="0" borderId="0" xfId="0" quotePrefix="1" applyAlignment="1">
      <alignment vertical="center" wrapText="1"/>
    </xf>
    <xf numFmtId="17" fontId="0" fillId="0" borderId="0" xfId="0" quotePrefix="1" applyNumberFormat="1" applyAlignment="1">
      <alignment vertical="center" wrapText="1"/>
    </xf>
    <xf numFmtId="20" fontId="0" fillId="0" borderId="0" xfId="0" quotePrefix="1" applyNumberFormat="1" applyAlignment="1">
      <alignment vertical="center" wrapText="1"/>
    </xf>
    <xf numFmtId="20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171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9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173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3390/plants11182357" TargetMode="External"/><Relationship Id="rId3" Type="http://schemas.openxmlformats.org/officeDocument/2006/relationships/hyperlink" Target="https://dx.doi.org/10.15376/biores.11.4.9421-9437" TargetMode="External"/><Relationship Id="rId7" Type="http://schemas.openxmlformats.org/officeDocument/2006/relationships/hyperlink" Target="https://doi.org/10.3390/plants11182357" TargetMode="External"/><Relationship Id="rId2" Type="http://schemas.openxmlformats.org/officeDocument/2006/relationships/hyperlink" Target="https://doi.org/10.1016/j.indcrop.2015.09.008" TargetMode="External"/><Relationship Id="rId1" Type="http://schemas.openxmlformats.org/officeDocument/2006/relationships/hyperlink" Target="https://doi.org/10.1016/j.indcrop.2015.09.008" TargetMode="External"/><Relationship Id="rId6" Type="http://schemas.openxmlformats.org/officeDocument/2006/relationships/hyperlink" Target="https://www.mdpi.com/2223-7747/11/3/240" TargetMode="External"/><Relationship Id="rId5" Type="http://schemas.openxmlformats.org/officeDocument/2006/relationships/hyperlink" Target="https://www.mdpi.com/2223-7747/11/3/240" TargetMode="External"/><Relationship Id="rId4" Type="http://schemas.openxmlformats.org/officeDocument/2006/relationships/hyperlink" Target="https://dx.doi.org/10.15376/biores.11.4.9421-9437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4"/>
  <sheetViews>
    <sheetView tabSelected="1" zoomScale="85" zoomScaleNormal="85" workbookViewId="0">
      <pane xSplit="1" ySplit="14" topLeftCell="B15" activePane="bottomRight" state="frozen"/>
      <selection pane="topRight" activeCell="B1" sqref="B1"/>
      <selection pane="bottomLeft" activeCell="A16" sqref="A16"/>
      <selection pane="bottomRight" activeCell="J22" sqref="J22"/>
    </sheetView>
  </sheetViews>
  <sheetFormatPr baseColWidth="10" defaultColWidth="9.109375" defaultRowHeight="14.4" x14ac:dyDescent="0.3"/>
  <cols>
    <col min="1" max="1" width="21.109375" style="2" customWidth="1"/>
    <col min="2" max="2" width="17.109375" style="1" hidden="1" customWidth="1"/>
    <col min="3" max="3" width="14.6640625" style="1" hidden="1" customWidth="1"/>
    <col min="4" max="4" width="13.44140625" style="1" hidden="1" customWidth="1"/>
    <col min="5" max="5" width="13.88671875" style="1" hidden="1" customWidth="1"/>
    <col min="6" max="6" width="33.88671875" style="1" hidden="1" customWidth="1"/>
    <col min="7" max="7" width="16.77734375" style="1" hidden="1" customWidth="1"/>
    <col min="8" max="8" width="16.109375" style="1" hidden="1" customWidth="1"/>
    <col min="9" max="9" width="39.88671875" style="1" hidden="1" customWidth="1"/>
    <col min="10" max="10" width="51.44140625" style="1" customWidth="1"/>
    <col min="11" max="11" width="13.6640625" style="8" bestFit="1" customWidth="1"/>
    <col min="12" max="12" width="29.6640625" style="8" customWidth="1"/>
    <col min="13" max="13" width="31.5546875" style="8" customWidth="1"/>
    <col min="14" max="14" width="51.109375" style="1" customWidth="1"/>
  </cols>
  <sheetData>
    <row r="1" spans="1:14" hidden="1" x14ac:dyDescent="0.3">
      <c r="A1" s="21" t="s">
        <v>45</v>
      </c>
      <c r="B1" s="21"/>
      <c r="C1" s="21"/>
      <c r="D1" s="21"/>
      <c r="E1" s="21"/>
      <c r="F1" s="21"/>
      <c r="G1" s="21"/>
      <c r="H1" s="21"/>
      <c r="I1" s="21"/>
      <c r="J1" s="21" t="s">
        <v>45</v>
      </c>
      <c r="K1" s="22" t="s">
        <v>45</v>
      </c>
      <c r="L1" s="22" t="s">
        <v>45</v>
      </c>
      <c r="M1" s="22" t="s">
        <v>45</v>
      </c>
      <c r="N1" s="21" t="s">
        <v>45</v>
      </c>
    </row>
    <row r="2" spans="1:14" s="23" customFormat="1" ht="28.8" x14ac:dyDescent="0.3">
      <c r="A2" s="19" t="s">
        <v>137</v>
      </c>
      <c r="B2" s="19" t="s">
        <v>72</v>
      </c>
      <c r="C2" s="19" t="s">
        <v>47</v>
      </c>
      <c r="D2" s="19" t="s">
        <v>27</v>
      </c>
      <c r="E2" s="19" t="s">
        <v>102</v>
      </c>
      <c r="F2" s="19" t="s">
        <v>33</v>
      </c>
      <c r="G2" s="19" t="s">
        <v>17</v>
      </c>
      <c r="H2" s="19" t="s">
        <v>29</v>
      </c>
      <c r="I2" s="19" t="s">
        <v>18</v>
      </c>
      <c r="J2" s="19" t="str">
        <f>E2&amp;"; "&amp;B2&amp;"; "&amp;F2&amp;"; "&amp;G2&amp;"; "&amp;H2&amp;"; "&amp;I2</f>
        <v>extraction methodology; extraction tissue; pretreatment; solvent; solid:solvent ratio; extraction parameters</v>
      </c>
      <c r="K2" s="20" t="s">
        <v>32</v>
      </c>
      <c r="L2" s="20" t="s">
        <v>43</v>
      </c>
      <c r="M2" s="20" t="s">
        <v>26</v>
      </c>
      <c r="N2" s="19" t="s">
        <v>138</v>
      </c>
    </row>
    <row r="3" spans="1:14" hidden="1" x14ac:dyDescent="0.3">
      <c r="A3" s="2" t="s">
        <v>5</v>
      </c>
      <c r="B3" s="1" t="s">
        <v>11</v>
      </c>
      <c r="E3" s="1" t="s">
        <v>15</v>
      </c>
      <c r="G3" s="1" t="s">
        <v>19</v>
      </c>
      <c r="I3" s="1" t="s">
        <v>21</v>
      </c>
    </row>
    <row r="4" spans="1:14" hidden="1" x14ac:dyDescent="0.3">
      <c r="A4" s="2" t="s">
        <v>6</v>
      </c>
      <c r="B4" s="1" t="s">
        <v>12</v>
      </c>
      <c r="E4" s="1" t="s">
        <v>16</v>
      </c>
      <c r="G4" s="1" t="s">
        <v>20</v>
      </c>
    </row>
    <row r="5" spans="1:14" hidden="1" x14ac:dyDescent="0.3">
      <c r="A5" s="2" t="s">
        <v>10</v>
      </c>
      <c r="B5" s="1" t="s">
        <v>13</v>
      </c>
      <c r="E5" s="1" t="s">
        <v>14</v>
      </c>
      <c r="G5" s="1" t="s">
        <v>14</v>
      </c>
    </row>
    <row r="6" spans="1:14" hidden="1" x14ac:dyDescent="0.3">
      <c r="A6" s="2" t="s">
        <v>9</v>
      </c>
      <c r="B6" s="1" t="s">
        <v>14</v>
      </c>
    </row>
    <row r="7" spans="1:14" hidden="1" x14ac:dyDescent="0.3">
      <c r="A7" s="2" t="s">
        <v>8</v>
      </c>
    </row>
    <row r="8" spans="1:14" hidden="1" x14ac:dyDescent="0.3">
      <c r="A8" s="2" t="s">
        <v>0</v>
      </c>
    </row>
    <row r="9" spans="1:14" hidden="1" x14ac:dyDescent="0.3">
      <c r="A9" s="2" t="s">
        <v>7</v>
      </c>
    </row>
    <row r="10" spans="1:14" hidden="1" x14ac:dyDescent="0.3">
      <c r="A10" s="2" t="s">
        <v>22</v>
      </c>
    </row>
    <row r="11" spans="1:14" hidden="1" x14ac:dyDescent="0.3">
      <c r="A11" s="2" t="s">
        <v>1</v>
      </c>
    </row>
    <row r="12" spans="1:14" hidden="1" x14ac:dyDescent="0.3">
      <c r="A12" s="2" t="s">
        <v>4</v>
      </c>
    </row>
    <row r="13" spans="1:14" hidden="1" x14ac:dyDescent="0.3">
      <c r="A13" s="2" t="s">
        <v>2</v>
      </c>
    </row>
    <row r="14" spans="1:14" hidden="1" x14ac:dyDescent="0.3">
      <c r="A14" s="2" t="s">
        <v>3</v>
      </c>
    </row>
    <row r="15" spans="1:14" ht="28.8" x14ac:dyDescent="0.3">
      <c r="A15" s="2" t="s">
        <v>22</v>
      </c>
      <c r="B15" s="1" t="s">
        <v>11</v>
      </c>
      <c r="C15" s="1" t="s">
        <v>59</v>
      </c>
      <c r="D15" s="1" t="s">
        <v>28</v>
      </c>
      <c r="E15" s="1" t="s">
        <v>111</v>
      </c>
      <c r="F15" s="1" t="s">
        <v>34</v>
      </c>
      <c r="G15" s="1" t="s">
        <v>23</v>
      </c>
      <c r="H15" s="3" t="s">
        <v>30</v>
      </c>
      <c r="I15" s="1" t="s">
        <v>31</v>
      </c>
      <c r="J15" s="1" t="str">
        <f t="shared" ref="J15:J78" si="0">E15&amp;"; "&amp;B15&amp;"; "&amp;F15&amp;"; "&amp;G15&amp;"; "&amp;H15&amp;"; "&amp;I15</f>
        <v>ME; bark; drying 30°C 72h, fine powder; n-Heptane; 1:70; 24h, stirring, room temperature</v>
      </c>
      <c r="K15" s="8">
        <v>0.4</v>
      </c>
      <c r="M15" s="9">
        <v>3</v>
      </c>
      <c r="N15" s="1" t="s">
        <v>110</v>
      </c>
    </row>
    <row r="16" spans="1:14" ht="28.8" x14ac:dyDescent="0.3">
      <c r="A16" s="2" t="s">
        <v>22</v>
      </c>
      <c r="B16" s="1" t="s">
        <v>11</v>
      </c>
      <c r="C16" s="1" t="s">
        <v>59</v>
      </c>
      <c r="D16" s="1" t="s">
        <v>28</v>
      </c>
      <c r="E16" s="1" t="s">
        <v>111</v>
      </c>
      <c r="F16" s="1" t="s">
        <v>34</v>
      </c>
      <c r="G16" s="1" t="s">
        <v>24</v>
      </c>
      <c r="H16" s="3" t="s">
        <v>30</v>
      </c>
      <c r="I16" s="1" t="s">
        <v>31</v>
      </c>
      <c r="J16" s="1" t="str">
        <f t="shared" si="0"/>
        <v>ME; bark; drying 30°C 72h, fine powder; MeOH; 1:70; 24h, stirring, room temperature</v>
      </c>
      <c r="K16" s="8">
        <v>2.4</v>
      </c>
      <c r="M16" s="9">
        <v>92</v>
      </c>
      <c r="N16" s="1" t="s">
        <v>110</v>
      </c>
    </row>
    <row r="17" spans="1:14" ht="28.8" x14ac:dyDescent="0.3">
      <c r="A17" s="2" t="s">
        <v>22</v>
      </c>
      <c r="B17" s="1" t="s">
        <v>11</v>
      </c>
      <c r="C17" s="1" t="s">
        <v>59</v>
      </c>
      <c r="D17" s="1" t="s">
        <v>28</v>
      </c>
      <c r="E17" s="1" t="s">
        <v>111</v>
      </c>
      <c r="F17" s="1" t="s">
        <v>34</v>
      </c>
      <c r="G17" s="1" t="s">
        <v>25</v>
      </c>
      <c r="H17" s="3" t="s">
        <v>30</v>
      </c>
      <c r="I17" s="1" t="s">
        <v>31</v>
      </c>
      <c r="J17" s="1" t="str">
        <f t="shared" si="0"/>
        <v>ME; bark; drying 30°C 72h, fine powder; MeOH/H2O 50/50; 1:70; 24h, stirring, room temperature</v>
      </c>
      <c r="K17" s="8">
        <v>1.8</v>
      </c>
      <c r="M17" s="9">
        <v>88</v>
      </c>
      <c r="N17" s="1" t="s">
        <v>110</v>
      </c>
    </row>
    <row r="18" spans="1:14" ht="28.8" x14ac:dyDescent="0.3">
      <c r="A18" s="2" t="s">
        <v>1</v>
      </c>
      <c r="B18" s="1" t="s">
        <v>11</v>
      </c>
      <c r="C18" s="1" t="s">
        <v>59</v>
      </c>
      <c r="D18" s="1" t="s">
        <v>28</v>
      </c>
      <c r="E18" s="1" t="s">
        <v>111</v>
      </c>
      <c r="F18" s="1" t="s">
        <v>34</v>
      </c>
      <c r="G18" s="1" t="s">
        <v>23</v>
      </c>
      <c r="H18" s="3" t="s">
        <v>30</v>
      </c>
      <c r="I18" s="1" t="s">
        <v>31</v>
      </c>
      <c r="J18" s="1" t="str">
        <f t="shared" si="0"/>
        <v>ME; bark; drying 30°C 72h, fine powder; n-Heptane; 1:70; 24h, stirring, room temperature</v>
      </c>
      <c r="K18" s="8">
        <v>0.4</v>
      </c>
      <c r="M18" s="9">
        <v>6</v>
      </c>
      <c r="N18" s="1" t="s">
        <v>110</v>
      </c>
    </row>
    <row r="19" spans="1:14" ht="28.8" x14ac:dyDescent="0.3">
      <c r="A19" s="2" t="s">
        <v>1</v>
      </c>
      <c r="B19" s="1" t="s">
        <v>11</v>
      </c>
      <c r="C19" s="1" t="s">
        <v>59</v>
      </c>
      <c r="D19" s="1" t="s">
        <v>28</v>
      </c>
      <c r="E19" s="1" t="s">
        <v>111</v>
      </c>
      <c r="F19" s="1" t="s">
        <v>34</v>
      </c>
      <c r="G19" s="1" t="s">
        <v>24</v>
      </c>
      <c r="H19" s="3" t="s">
        <v>30</v>
      </c>
      <c r="I19" s="1" t="s">
        <v>31</v>
      </c>
      <c r="J19" s="1" t="str">
        <f t="shared" si="0"/>
        <v>ME; bark; drying 30°C 72h, fine powder; MeOH; 1:70; 24h, stirring, room temperature</v>
      </c>
      <c r="K19" s="8">
        <v>5.6</v>
      </c>
      <c r="M19" s="9">
        <v>95</v>
      </c>
      <c r="N19" s="1" t="s">
        <v>110</v>
      </c>
    </row>
    <row r="20" spans="1:14" ht="28.8" x14ac:dyDescent="0.3">
      <c r="A20" s="2" t="s">
        <v>1</v>
      </c>
      <c r="B20" s="1" t="s">
        <v>11</v>
      </c>
      <c r="C20" s="1" t="s">
        <v>59</v>
      </c>
      <c r="D20" s="1" t="s">
        <v>28</v>
      </c>
      <c r="E20" s="1" t="s">
        <v>111</v>
      </c>
      <c r="F20" s="1" t="s">
        <v>34</v>
      </c>
      <c r="G20" s="1" t="s">
        <v>25</v>
      </c>
      <c r="H20" s="3" t="s">
        <v>30</v>
      </c>
      <c r="I20" s="1" t="s">
        <v>31</v>
      </c>
      <c r="J20" s="1" t="str">
        <f t="shared" si="0"/>
        <v>ME; bark; drying 30°C 72h, fine powder; MeOH/H2O 50/50; 1:70; 24h, stirring, room temperature</v>
      </c>
      <c r="K20" s="8">
        <v>3</v>
      </c>
      <c r="M20" s="9">
        <v>92</v>
      </c>
      <c r="N20" s="1" t="s">
        <v>110</v>
      </c>
    </row>
    <row r="21" spans="1:14" ht="28.8" x14ac:dyDescent="0.3">
      <c r="A21" s="2" t="s">
        <v>0</v>
      </c>
      <c r="B21" s="1" t="s">
        <v>11</v>
      </c>
      <c r="C21" s="1" t="s">
        <v>59</v>
      </c>
      <c r="D21" s="1" t="s">
        <v>28</v>
      </c>
      <c r="E21" s="1" t="s">
        <v>111</v>
      </c>
      <c r="F21" s="1" t="s">
        <v>34</v>
      </c>
      <c r="G21" s="1" t="s">
        <v>23</v>
      </c>
      <c r="H21" s="3" t="s">
        <v>30</v>
      </c>
      <c r="I21" s="1" t="s">
        <v>31</v>
      </c>
      <c r="J21" s="1" t="str">
        <f t="shared" si="0"/>
        <v>ME; bark; drying 30°C 72h, fine powder; n-Heptane; 1:70; 24h, stirring, room temperature</v>
      </c>
      <c r="K21" s="8">
        <v>1.1000000000000001</v>
      </c>
      <c r="M21" s="9">
        <v>1</v>
      </c>
      <c r="N21" s="1" t="s">
        <v>110</v>
      </c>
    </row>
    <row r="22" spans="1:14" ht="28.8" x14ac:dyDescent="0.3">
      <c r="A22" s="2" t="s">
        <v>0</v>
      </c>
      <c r="B22" s="1" t="s">
        <v>11</v>
      </c>
      <c r="C22" s="1" t="s">
        <v>59</v>
      </c>
      <c r="D22" s="1" t="s">
        <v>28</v>
      </c>
      <c r="E22" s="1" t="s">
        <v>111</v>
      </c>
      <c r="F22" s="1" t="s">
        <v>34</v>
      </c>
      <c r="G22" s="1" t="s">
        <v>24</v>
      </c>
      <c r="H22" s="3" t="s">
        <v>30</v>
      </c>
      <c r="I22" s="1" t="s">
        <v>31</v>
      </c>
      <c r="J22" s="1" t="str">
        <f t="shared" si="0"/>
        <v>ME; bark; drying 30°C 72h, fine powder; MeOH; 1:70; 24h, stirring, room temperature</v>
      </c>
      <c r="K22" s="8">
        <v>5.6</v>
      </c>
      <c r="M22" s="9">
        <v>96</v>
      </c>
      <c r="N22" s="1" t="s">
        <v>110</v>
      </c>
    </row>
    <row r="23" spans="1:14" ht="28.8" x14ac:dyDescent="0.3">
      <c r="A23" s="2" t="s">
        <v>0</v>
      </c>
      <c r="B23" s="1" t="s">
        <v>11</v>
      </c>
      <c r="C23" s="1" t="s">
        <v>59</v>
      </c>
      <c r="D23" s="1" t="s">
        <v>28</v>
      </c>
      <c r="E23" s="1" t="s">
        <v>111</v>
      </c>
      <c r="F23" s="1" t="s">
        <v>34</v>
      </c>
      <c r="G23" s="1" t="s">
        <v>25</v>
      </c>
      <c r="H23" s="3" t="s">
        <v>30</v>
      </c>
      <c r="I23" s="1" t="s">
        <v>31</v>
      </c>
      <c r="J23" s="1" t="str">
        <f t="shared" si="0"/>
        <v>ME; bark; drying 30°C 72h, fine powder; MeOH/H2O 50/50; 1:70; 24h, stirring, room temperature</v>
      </c>
      <c r="K23" s="8">
        <v>1.7</v>
      </c>
      <c r="M23" s="9">
        <v>96</v>
      </c>
      <c r="N23" s="1" t="s">
        <v>110</v>
      </c>
    </row>
    <row r="24" spans="1:14" ht="28.8" x14ac:dyDescent="0.3">
      <c r="A24" s="2" t="s">
        <v>2</v>
      </c>
      <c r="B24" s="1" t="s">
        <v>11</v>
      </c>
      <c r="C24" s="1" t="s">
        <v>59</v>
      </c>
      <c r="D24" s="1" t="s">
        <v>28</v>
      </c>
      <c r="E24" s="1" t="s">
        <v>111</v>
      </c>
      <c r="F24" s="1" t="s">
        <v>34</v>
      </c>
      <c r="G24" s="1" t="s">
        <v>23</v>
      </c>
      <c r="H24" s="3" t="s">
        <v>30</v>
      </c>
      <c r="I24" s="1" t="s">
        <v>31</v>
      </c>
      <c r="J24" s="1" t="str">
        <f t="shared" si="0"/>
        <v>ME; bark; drying 30°C 72h, fine powder; n-Heptane; 1:70; 24h, stirring, room temperature</v>
      </c>
      <c r="K24" s="8">
        <v>1.7</v>
      </c>
      <c r="M24" s="9">
        <v>13</v>
      </c>
      <c r="N24" s="1" t="s">
        <v>110</v>
      </c>
    </row>
    <row r="25" spans="1:14" ht="28.8" x14ac:dyDescent="0.3">
      <c r="A25" s="2" t="s">
        <v>2</v>
      </c>
      <c r="B25" s="1" t="s">
        <v>11</v>
      </c>
      <c r="C25" s="1" t="s">
        <v>59</v>
      </c>
      <c r="D25" s="1" t="s">
        <v>28</v>
      </c>
      <c r="E25" s="1" t="s">
        <v>111</v>
      </c>
      <c r="F25" s="1" t="s">
        <v>34</v>
      </c>
      <c r="G25" s="1" t="s">
        <v>24</v>
      </c>
      <c r="H25" s="3" t="s">
        <v>30</v>
      </c>
      <c r="I25" s="1" t="s">
        <v>31</v>
      </c>
      <c r="J25" s="1" t="str">
        <f t="shared" si="0"/>
        <v>ME; bark; drying 30°C 72h, fine powder; MeOH; 1:70; 24h, stirring, room temperature</v>
      </c>
      <c r="K25" s="8">
        <v>7</v>
      </c>
      <c r="M25" s="9">
        <v>79</v>
      </c>
      <c r="N25" s="1" t="s">
        <v>110</v>
      </c>
    </row>
    <row r="26" spans="1:14" ht="28.8" x14ac:dyDescent="0.3">
      <c r="A26" s="2" t="s">
        <v>2</v>
      </c>
      <c r="B26" s="1" t="s">
        <v>11</v>
      </c>
      <c r="C26" s="1" t="s">
        <v>59</v>
      </c>
      <c r="D26" s="1" t="s">
        <v>28</v>
      </c>
      <c r="E26" s="1" t="s">
        <v>111</v>
      </c>
      <c r="F26" s="1" t="s">
        <v>34</v>
      </c>
      <c r="G26" s="1" t="s">
        <v>25</v>
      </c>
      <c r="H26" s="3" t="s">
        <v>30</v>
      </c>
      <c r="I26" s="1" t="s">
        <v>31</v>
      </c>
      <c r="J26" s="1" t="str">
        <f t="shared" si="0"/>
        <v>ME; bark; drying 30°C 72h, fine powder; MeOH/H2O 50/50; 1:70; 24h, stirring, room temperature</v>
      </c>
      <c r="K26" s="8">
        <v>2.5</v>
      </c>
      <c r="M26" s="9">
        <v>62</v>
      </c>
      <c r="N26" s="1" t="s">
        <v>110</v>
      </c>
    </row>
    <row r="27" spans="1:14" ht="28.8" x14ac:dyDescent="0.3">
      <c r="A27" s="2" t="s">
        <v>3</v>
      </c>
      <c r="B27" s="1" t="s">
        <v>11</v>
      </c>
      <c r="C27" s="1" t="s">
        <v>59</v>
      </c>
      <c r="D27" s="1" t="s">
        <v>28</v>
      </c>
      <c r="E27" s="1" t="s">
        <v>111</v>
      </c>
      <c r="F27" s="1" t="s">
        <v>34</v>
      </c>
      <c r="G27" s="1" t="s">
        <v>23</v>
      </c>
      <c r="H27" s="3" t="s">
        <v>30</v>
      </c>
      <c r="I27" s="1" t="s">
        <v>31</v>
      </c>
      <c r="J27" s="1" t="str">
        <f t="shared" si="0"/>
        <v>ME; bark; drying 30°C 72h, fine powder; n-Heptane; 1:70; 24h, stirring, room temperature</v>
      </c>
      <c r="K27" s="8">
        <v>1.1000000000000001</v>
      </c>
      <c r="M27" s="9">
        <v>7</v>
      </c>
      <c r="N27" s="1" t="s">
        <v>110</v>
      </c>
    </row>
    <row r="28" spans="1:14" ht="28.8" x14ac:dyDescent="0.3">
      <c r="A28" s="2" t="s">
        <v>3</v>
      </c>
      <c r="B28" s="1" t="s">
        <v>11</v>
      </c>
      <c r="C28" s="1" t="s">
        <v>59</v>
      </c>
      <c r="D28" s="1" t="s">
        <v>28</v>
      </c>
      <c r="E28" s="1" t="s">
        <v>111</v>
      </c>
      <c r="F28" s="1" t="s">
        <v>34</v>
      </c>
      <c r="G28" s="1" t="s">
        <v>24</v>
      </c>
      <c r="H28" s="3" t="s">
        <v>30</v>
      </c>
      <c r="I28" s="1" t="s">
        <v>31</v>
      </c>
      <c r="J28" s="1" t="str">
        <f t="shared" si="0"/>
        <v>ME; bark; drying 30°C 72h, fine powder; MeOH; 1:70; 24h, stirring, room temperature</v>
      </c>
      <c r="K28" s="8">
        <v>1.4</v>
      </c>
      <c r="M28" s="9">
        <v>6</v>
      </c>
      <c r="N28" s="1" t="s">
        <v>110</v>
      </c>
    </row>
    <row r="29" spans="1:14" ht="28.8" x14ac:dyDescent="0.3">
      <c r="A29" s="2" t="s">
        <v>3</v>
      </c>
      <c r="B29" s="1" t="s">
        <v>11</v>
      </c>
      <c r="C29" s="1" t="s">
        <v>59</v>
      </c>
      <c r="D29" s="1" t="s">
        <v>28</v>
      </c>
      <c r="E29" s="1" t="s">
        <v>111</v>
      </c>
      <c r="F29" s="1" t="s">
        <v>34</v>
      </c>
      <c r="G29" s="1" t="s">
        <v>25</v>
      </c>
      <c r="H29" s="3" t="s">
        <v>30</v>
      </c>
      <c r="I29" s="1" t="s">
        <v>31</v>
      </c>
      <c r="J29" s="1" t="str">
        <f t="shared" si="0"/>
        <v>ME; bark; drying 30°C 72h, fine powder; MeOH/H2O 50/50; 1:70; 24h, stirring, room temperature</v>
      </c>
      <c r="K29" s="8">
        <v>1.5</v>
      </c>
      <c r="M29" s="9">
        <v>10</v>
      </c>
      <c r="N29" s="1" t="s">
        <v>110</v>
      </c>
    </row>
    <row r="30" spans="1:14" ht="28.8" x14ac:dyDescent="0.3">
      <c r="A30" s="2" t="s">
        <v>4</v>
      </c>
      <c r="B30" s="1" t="s">
        <v>11</v>
      </c>
      <c r="C30" s="1" t="s">
        <v>59</v>
      </c>
      <c r="D30" s="1" t="s">
        <v>28</v>
      </c>
      <c r="E30" s="1" t="s">
        <v>111</v>
      </c>
      <c r="F30" s="1" t="s">
        <v>34</v>
      </c>
      <c r="G30" s="1" t="s">
        <v>23</v>
      </c>
      <c r="H30" s="3" t="s">
        <v>30</v>
      </c>
      <c r="I30" s="1" t="s">
        <v>31</v>
      </c>
      <c r="J30" s="1" t="str">
        <f t="shared" si="0"/>
        <v>ME; bark; drying 30°C 72h, fine powder; n-Heptane; 1:70; 24h, stirring, room temperature</v>
      </c>
      <c r="K30" s="8">
        <v>0.8</v>
      </c>
      <c r="M30" s="9">
        <v>14</v>
      </c>
      <c r="N30" s="1" t="s">
        <v>110</v>
      </c>
    </row>
    <row r="31" spans="1:14" ht="28.8" x14ac:dyDescent="0.3">
      <c r="A31" s="2" t="s">
        <v>4</v>
      </c>
      <c r="B31" s="1" t="s">
        <v>11</v>
      </c>
      <c r="C31" s="1" t="s">
        <v>59</v>
      </c>
      <c r="D31" s="1" t="s">
        <v>28</v>
      </c>
      <c r="E31" s="1" t="s">
        <v>111</v>
      </c>
      <c r="F31" s="1" t="s">
        <v>34</v>
      </c>
      <c r="G31" s="1" t="s">
        <v>24</v>
      </c>
      <c r="H31" s="3" t="s">
        <v>30</v>
      </c>
      <c r="I31" s="1" t="s">
        <v>31</v>
      </c>
      <c r="J31" s="1" t="str">
        <f t="shared" si="0"/>
        <v>ME; bark; drying 30°C 72h, fine powder; MeOH; 1:70; 24h, stirring, room temperature</v>
      </c>
      <c r="K31" s="8">
        <v>14</v>
      </c>
      <c r="M31" s="9">
        <v>93</v>
      </c>
      <c r="N31" s="1" t="s">
        <v>110</v>
      </c>
    </row>
    <row r="32" spans="1:14" ht="28.8" x14ac:dyDescent="0.3">
      <c r="A32" s="2" t="s">
        <v>4</v>
      </c>
      <c r="B32" s="1" t="s">
        <v>11</v>
      </c>
      <c r="C32" s="1" t="s">
        <v>59</v>
      </c>
      <c r="D32" s="1" t="s">
        <v>28</v>
      </c>
      <c r="E32" s="1" t="s">
        <v>111</v>
      </c>
      <c r="F32" s="1" t="s">
        <v>34</v>
      </c>
      <c r="G32" s="1" t="s">
        <v>25</v>
      </c>
      <c r="H32" s="3" t="s">
        <v>30</v>
      </c>
      <c r="I32" s="1" t="s">
        <v>31</v>
      </c>
      <c r="J32" s="1" t="str">
        <f t="shared" si="0"/>
        <v>ME; bark; drying 30°C 72h, fine powder; MeOH/H2O 50/50; 1:70; 24h, stirring, room temperature</v>
      </c>
      <c r="K32" s="8">
        <v>4.7</v>
      </c>
      <c r="M32" s="9">
        <v>60</v>
      </c>
      <c r="N32" s="1" t="s">
        <v>110</v>
      </c>
    </row>
    <row r="33" spans="1:14" ht="28.8" x14ac:dyDescent="0.3">
      <c r="A33" s="2" t="s">
        <v>5</v>
      </c>
      <c r="B33" s="1" t="s">
        <v>11</v>
      </c>
      <c r="C33" s="1" t="s">
        <v>59</v>
      </c>
      <c r="D33" s="1" t="s">
        <v>28</v>
      </c>
      <c r="E33" s="1" t="s">
        <v>111</v>
      </c>
      <c r="F33" s="1" t="s">
        <v>34</v>
      </c>
      <c r="G33" s="1" t="s">
        <v>23</v>
      </c>
      <c r="H33" s="3" t="s">
        <v>30</v>
      </c>
      <c r="I33" s="1" t="s">
        <v>31</v>
      </c>
      <c r="J33" s="1" t="str">
        <f t="shared" si="0"/>
        <v>ME; bark; drying 30°C 72h, fine powder; n-Heptane; 1:70; 24h, stirring, room temperature</v>
      </c>
      <c r="K33" s="8">
        <v>0.9</v>
      </c>
      <c r="M33" s="9">
        <v>90</v>
      </c>
      <c r="N33" s="1" t="s">
        <v>110</v>
      </c>
    </row>
    <row r="34" spans="1:14" ht="28.8" x14ac:dyDescent="0.3">
      <c r="A34" s="2" t="s">
        <v>5</v>
      </c>
      <c r="B34" s="1" t="s">
        <v>11</v>
      </c>
      <c r="C34" s="1" t="s">
        <v>59</v>
      </c>
      <c r="D34" s="1" t="s">
        <v>28</v>
      </c>
      <c r="E34" s="1" t="s">
        <v>111</v>
      </c>
      <c r="F34" s="1" t="s">
        <v>34</v>
      </c>
      <c r="G34" s="1" t="s">
        <v>24</v>
      </c>
      <c r="H34" s="3" t="s">
        <v>30</v>
      </c>
      <c r="I34" s="1" t="s">
        <v>31</v>
      </c>
      <c r="J34" s="1" t="str">
        <f t="shared" si="0"/>
        <v>ME; bark; drying 30°C 72h, fine powder; MeOH; 1:70; 24h, stirring, room temperature</v>
      </c>
      <c r="K34" s="8">
        <v>6.7</v>
      </c>
      <c r="M34" s="9">
        <v>92</v>
      </c>
      <c r="N34" s="1" t="s">
        <v>110</v>
      </c>
    </row>
    <row r="35" spans="1:14" ht="28.8" x14ac:dyDescent="0.3">
      <c r="A35" s="2" t="s">
        <v>5</v>
      </c>
      <c r="B35" s="1" t="s">
        <v>11</v>
      </c>
      <c r="C35" s="1" t="s">
        <v>59</v>
      </c>
      <c r="D35" s="1" t="s">
        <v>28</v>
      </c>
      <c r="E35" s="1" t="s">
        <v>111</v>
      </c>
      <c r="F35" s="1" t="s">
        <v>34</v>
      </c>
      <c r="G35" s="1" t="s">
        <v>25</v>
      </c>
      <c r="H35" s="3" t="s">
        <v>30</v>
      </c>
      <c r="I35" s="1" t="s">
        <v>31</v>
      </c>
      <c r="J35" s="1" t="str">
        <f t="shared" si="0"/>
        <v>ME; bark; drying 30°C 72h, fine powder; MeOH/H2O 50/50; 1:70; 24h, stirring, room temperature</v>
      </c>
      <c r="K35" s="8">
        <v>3.8</v>
      </c>
      <c r="M35" s="9">
        <v>93</v>
      </c>
      <c r="N35" s="1" t="s">
        <v>110</v>
      </c>
    </row>
    <row r="36" spans="1:14" ht="28.8" x14ac:dyDescent="0.3">
      <c r="A36" s="2" t="s">
        <v>6</v>
      </c>
      <c r="B36" s="1" t="s">
        <v>11</v>
      </c>
      <c r="C36" s="1" t="s">
        <v>59</v>
      </c>
      <c r="D36" s="1" t="s">
        <v>28</v>
      </c>
      <c r="E36" s="1" t="s">
        <v>111</v>
      </c>
      <c r="F36" s="1" t="s">
        <v>34</v>
      </c>
      <c r="G36" s="1" t="s">
        <v>23</v>
      </c>
      <c r="H36" s="3" t="s">
        <v>30</v>
      </c>
      <c r="I36" s="1" t="s">
        <v>31</v>
      </c>
      <c r="J36" s="1" t="str">
        <f t="shared" si="0"/>
        <v>ME; bark; drying 30°C 72h, fine powder; n-Heptane; 1:70; 24h, stirring, room temperature</v>
      </c>
      <c r="K36" s="8">
        <v>2.5</v>
      </c>
      <c r="M36" s="9">
        <v>3</v>
      </c>
      <c r="N36" s="1" t="s">
        <v>110</v>
      </c>
    </row>
    <row r="37" spans="1:14" ht="28.8" x14ac:dyDescent="0.3">
      <c r="A37" s="2" t="s">
        <v>6</v>
      </c>
      <c r="B37" s="1" t="s">
        <v>11</v>
      </c>
      <c r="C37" s="1" t="s">
        <v>59</v>
      </c>
      <c r="D37" s="1" t="s">
        <v>28</v>
      </c>
      <c r="E37" s="1" t="s">
        <v>111</v>
      </c>
      <c r="F37" s="1" t="s">
        <v>34</v>
      </c>
      <c r="G37" s="1" t="s">
        <v>24</v>
      </c>
      <c r="H37" s="3" t="s">
        <v>30</v>
      </c>
      <c r="I37" s="1" t="s">
        <v>31</v>
      </c>
      <c r="J37" s="1" t="str">
        <f t="shared" si="0"/>
        <v>ME; bark; drying 30°C 72h, fine powder; MeOH; 1:70; 24h, stirring, room temperature</v>
      </c>
      <c r="K37" s="8">
        <v>18.7</v>
      </c>
      <c r="M37" s="9">
        <v>89</v>
      </c>
      <c r="N37" s="1" t="s">
        <v>110</v>
      </c>
    </row>
    <row r="38" spans="1:14" ht="28.8" x14ac:dyDescent="0.3">
      <c r="A38" s="2" t="s">
        <v>6</v>
      </c>
      <c r="B38" s="1" t="s">
        <v>11</v>
      </c>
      <c r="C38" s="1" t="s">
        <v>59</v>
      </c>
      <c r="D38" s="1" t="s">
        <v>28</v>
      </c>
      <c r="E38" s="1" t="s">
        <v>111</v>
      </c>
      <c r="F38" s="1" t="s">
        <v>34</v>
      </c>
      <c r="G38" s="1" t="s">
        <v>25</v>
      </c>
      <c r="H38" s="3" t="s">
        <v>30</v>
      </c>
      <c r="I38" s="1" t="s">
        <v>31</v>
      </c>
      <c r="J38" s="1" t="str">
        <f t="shared" si="0"/>
        <v>ME; bark; drying 30°C 72h, fine powder; MeOH/H2O 50/50; 1:70; 24h, stirring, room temperature</v>
      </c>
      <c r="K38" s="8">
        <v>2.8</v>
      </c>
      <c r="M38" s="9">
        <v>54</v>
      </c>
      <c r="N38" s="1" t="s">
        <v>110</v>
      </c>
    </row>
    <row r="39" spans="1:14" ht="28.8" x14ac:dyDescent="0.3">
      <c r="A39" s="2" t="s">
        <v>22</v>
      </c>
      <c r="B39" s="1" t="s">
        <v>36</v>
      </c>
      <c r="C39" s="1" t="s">
        <v>60</v>
      </c>
      <c r="D39" s="1" t="s">
        <v>35</v>
      </c>
      <c r="E39" s="1" t="s">
        <v>111</v>
      </c>
      <c r="F39" s="1" t="s">
        <v>117</v>
      </c>
      <c r="G39" s="1" t="s">
        <v>38</v>
      </c>
      <c r="H39" s="4" t="s">
        <v>37</v>
      </c>
      <c r="I39" s="1" t="s">
        <v>41</v>
      </c>
      <c r="J39" s="1" t="str">
        <f t="shared" si="0"/>
        <v>ME; inner bark; deactivation w. microwave, 2min, 700W; rasping; H2O; 1:100; 2h, stirring, room temmperature</v>
      </c>
      <c r="K39" s="10"/>
      <c r="L39" s="11">
        <v>32</v>
      </c>
      <c r="M39" s="12">
        <v>15.46</v>
      </c>
      <c r="N39" s="1" t="s">
        <v>44</v>
      </c>
    </row>
    <row r="40" spans="1:14" ht="43.2" x14ac:dyDescent="0.3">
      <c r="A40" s="2" t="s">
        <v>22</v>
      </c>
      <c r="B40" s="1" t="s">
        <v>36</v>
      </c>
      <c r="C40" s="1" t="s">
        <v>60</v>
      </c>
      <c r="D40" s="1" t="s">
        <v>35</v>
      </c>
      <c r="E40" s="1" t="s">
        <v>111</v>
      </c>
      <c r="F40" s="1" t="s">
        <v>117</v>
      </c>
      <c r="G40" s="1" t="s">
        <v>39</v>
      </c>
      <c r="H40" s="4" t="s">
        <v>37</v>
      </c>
      <c r="I40" s="1" t="s">
        <v>41</v>
      </c>
      <c r="J40" s="1" t="str">
        <f t="shared" si="0"/>
        <v>ME; inner bark; deactivation w. microwave, 2min, 700W; rasping; MeOH/H2O 80/20; 1:100; 2h, stirring, room temmperature</v>
      </c>
      <c r="K40" s="10"/>
      <c r="L40" s="11">
        <v>35.840000000000003</v>
      </c>
      <c r="M40" s="12">
        <v>14.36</v>
      </c>
      <c r="N40" s="1" t="s">
        <v>44</v>
      </c>
    </row>
    <row r="41" spans="1:14" ht="43.2" x14ac:dyDescent="0.3">
      <c r="A41" s="2" t="s">
        <v>22</v>
      </c>
      <c r="B41" s="1" t="s">
        <v>36</v>
      </c>
      <c r="C41" s="1" t="s">
        <v>60</v>
      </c>
      <c r="D41" s="1" t="s">
        <v>35</v>
      </c>
      <c r="E41" s="1" t="s">
        <v>111</v>
      </c>
      <c r="F41" s="1" t="s">
        <v>117</v>
      </c>
      <c r="G41" s="1" t="s">
        <v>40</v>
      </c>
      <c r="H41" s="4" t="s">
        <v>37</v>
      </c>
      <c r="I41" s="1" t="s">
        <v>41</v>
      </c>
      <c r="J41" s="1" t="str">
        <f t="shared" si="0"/>
        <v>ME; inner bark; deactivation w. microwave, 2min, 700W; rasping; EtOH/H2O 80/20; 1:100; 2h, stirring, room temmperature</v>
      </c>
      <c r="K41" s="10"/>
      <c r="L41" s="11">
        <v>36.76</v>
      </c>
      <c r="M41" s="12">
        <v>15.7</v>
      </c>
      <c r="N41" s="1" t="s">
        <v>44</v>
      </c>
    </row>
    <row r="42" spans="1:14" ht="28.8" x14ac:dyDescent="0.3">
      <c r="A42" s="2" t="s">
        <v>22</v>
      </c>
      <c r="B42" s="1" t="s">
        <v>36</v>
      </c>
      <c r="C42" s="1" t="s">
        <v>60</v>
      </c>
      <c r="D42" s="1" t="s">
        <v>35</v>
      </c>
      <c r="E42" s="1" t="s">
        <v>111</v>
      </c>
      <c r="F42" s="1" t="s">
        <v>117</v>
      </c>
      <c r="G42" s="1" t="s">
        <v>38</v>
      </c>
      <c r="H42" s="4" t="s">
        <v>37</v>
      </c>
      <c r="I42" s="1" t="s">
        <v>42</v>
      </c>
      <c r="J42" s="1" t="str">
        <f t="shared" si="0"/>
        <v>ME; inner bark; deactivation w. microwave, 2min, 700W; rasping; H2O; 1:100; 5h, stirring, room temmperature</v>
      </c>
      <c r="K42" s="10"/>
      <c r="L42" s="11">
        <v>34.229999999999997</v>
      </c>
      <c r="M42" s="12">
        <v>11.49</v>
      </c>
      <c r="N42" s="1" t="s">
        <v>44</v>
      </c>
    </row>
    <row r="43" spans="1:14" ht="43.2" x14ac:dyDescent="0.3">
      <c r="A43" s="2" t="s">
        <v>22</v>
      </c>
      <c r="B43" s="1" t="s">
        <v>36</v>
      </c>
      <c r="C43" s="1" t="s">
        <v>60</v>
      </c>
      <c r="D43" s="1" t="s">
        <v>35</v>
      </c>
      <c r="E43" s="1" t="s">
        <v>111</v>
      </c>
      <c r="F43" s="1" t="s">
        <v>117</v>
      </c>
      <c r="G43" s="1" t="s">
        <v>39</v>
      </c>
      <c r="H43" s="4" t="s">
        <v>37</v>
      </c>
      <c r="I43" s="1" t="s">
        <v>42</v>
      </c>
      <c r="J43" s="1" t="str">
        <f t="shared" si="0"/>
        <v>ME; inner bark; deactivation w. microwave, 2min, 700W; rasping; MeOH/H2O 80/20; 1:100; 5h, stirring, room temmperature</v>
      </c>
      <c r="K43" s="10"/>
      <c r="L43" s="11">
        <v>36.409999999999997</v>
      </c>
      <c r="M43" s="12">
        <v>11.84</v>
      </c>
      <c r="N43" s="1" t="s">
        <v>44</v>
      </c>
    </row>
    <row r="44" spans="1:14" ht="43.2" x14ac:dyDescent="0.3">
      <c r="A44" s="2" t="s">
        <v>22</v>
      </c>
      <c r="B44" s="1" t="s">
        <v>36</v>
      </c>
      <c r="C44" s="1" t="s">
        <v>60</v>
      </c>
      <c r="D44" s="1" t="s">
        <v>35</v>
      </c>
      <c r="E44" s="1" t="s">
        <v>111</v>
      </c>
      <c r="F44" s="1" t="s">
        <v>117</v>
      </c>
      <c r="G44" s="1" t="s">
        <v>40</v>
      </c>
      <c r="H44" s="4" t="s">
        <v>37</v>
      </c>
      <c r="I44" s="1" t="s">
        <v>42</v>
      </c>
      <c r="J44" s="1" t="str">
        <f t="shared" si="0"/>
        <v>ME; inner bark; deactivation w. microwave, 2min, 700W; rasping; EtOH/H2O 80/20; 1:100; 5h, stirring, room temmperature</v>
      </c>
      <c r="K44" s="10"/>
      <c r="L44" s="11">
        <v>48.3</v>
      </c>
      <c r="M44" s="12">
        <v>12.93</v>
      </c>
      <c r="N44" s="1" t="s">
        <v>44</v>
      </c>
    </row>
    <row r="45" spans="1:14" ht="28.8" x14ac:dyDescent="0.3">
      <c r="A45" s="2" t="s">
        <v>22</v>
      </c>
      <c r="B45" s="1" t="s">
        <v>36</v>
      </c>
      <c r="C45" s="1" t="s">
        <v>60</v>
      </c>
      <c r="D45" s="1" t="s">
        <v>35</v>
      </c>
      <c r="E45" s="1" t="s">
        <v>111</v>
      </c>
      <c r="F45" s="1" t="s">
        <v>117</v>
      </c>
      <c r="G45" s="1" t="s">
        <v>38</v>
      </c>
      <c r="H45" s="4" t="s">
        <v>37</v>
      </c>
      <c r="I45" s="1" t="s">
        <v>31</v>
      </c>
      <c r="J45" s="1" t="str">
        <f t="shared" si="0"/>
        <v>ME; inner bark; deactivation w. microwave, 2min, 700W; rasping; H2O; 1:100; 24h, stirring, room temperature</v>
      </c>
      <c r="K45" s="10"/>
      <c r="L45" s="11">
        <v>29.35</v>
      </c>
      <c r="M45" s="12">
        <v>33.6</v>
      </c>
      <c r="N45" s="1" t="s">
        <v>44</v>
      </c>
    </row>
    <row r="46" spans="1:14" ht="43.2" x14ac:dyDescent="0.3">
      <c r="A46" s="2" t="s">
        <v>22</v>
      </c>
      <c r="B46" s="1" t="s">
        <v>36</v>
      </c>
      <c r="C46" s="1" t="s">
        <v>60</v>
      </c>
      <c r="D46" s="1" t="s">
        <v>35</v>
      </c>
      <c r="E46" s="1" t="s">
        <v>111</v>
      </c>
      <c r="F46" s="1" t="s">
        <v>117</v>
      </c>
      <c r="G46" s="1" t="s">
        <v>39</v>
      </c>
      <c r="H46" s="4" t="s">
        <v>37</v>
      </c>
      <c r="I46" s="1" t="s">
        <v>31</v>
      </c>
      <c r="J46" s="1" t="str">
        <f t="shared" si="0"/>
        <v>ME; inner bark; deactivation w. microwave, 2min, 700W; rasping; MeOH/H2O 80/20; 1:100; 24h, stirring, room temperature</v>
      </c>
      <c r="K46" s="10"/>
      <c r="L46" s="11">
        <v>42.97</v>
      </c>
      <c r="M46" s="12">
        <v>11.62</v>
      </c>
      <c r="N46" s="1" t="s">
        <v>44</v>
      </c>
    </row>
    <row r="47" spans="1:14" ht="43.2" x14ac:dyDescent="0.3">
      <c r="A47" s="2" t="s">
        <v>22</v>
      </c>
      <c r="B47" s="1" t="s">
        <v>36</v>
      </c>
      <c r="C47" s="1" t="s">
        <v>60</v>
      </c>
      <c r="D47" s="1" t="s">
        <v>35</v>
      </c>
      <c r="E47" s="1" t="s">
        <v>111</v>
      </c>
      <c r="F47" s="1" t="s">
        <v>117</v>
      </c>
      <c r="G47" s="1" t="s">
        <v>40</v>
      </c>
      <c r="H47" s="4" t="s">
        <v>37</v>
      </c>
      <c r="I47" s="1" t="s">
        <v>31</v>
      </c>
      <c r="J47" s="1" t="str">
        <f t="shared" si="0"/>
        <v>ME; inner bark; deactivation w. microwave, 2min, 700W; rasping; EtOH/H2O 80/20; 1:100; 24h, stirring, room temperature</v>
      </c>
      <c r="K47" s="10"/>
      <c r="L47" s="11">
        <v>46.39</v>
      </c>
      <c r="M47" s="12">
        <v>13.98</v>
      </c>
      <c r="N47" s="1" t="s">
        <v>44</v>
      </c>
    </row>
    <row r="48" spans="1:14" ht="28.8" x14ac:dyDescent="0.3">
      <c r="A48" s="2" t="s">
        <v>22</v>
      </c>
      <c r="B48" s="1" t="s">
        <v>36</v>
      </c>
      <c r="C48" s="1" t="s">
        <v>60</v>
      </c>
      <c r="D48" s="1" t="s">
        <v>35</v>
      </c>
      <c r="E48" s="1" t="s">
        <v>112</v>
      </c>
      <c r="F48" s="1" t="s">
        <v>117</v>
      </c>
      <c r="G48" s="1" t="s">
        <v>38</v>
      </c>
      <c r="H48" s="4" t="s">
        <v>37</v>
      </c>
      <c r="I48" s="1" t="s">
        <v>92</v>
      </c>
      <c r="J48" s="1" t="str">
        <f t="shared" si="0"/>
        <v>MAE; inner bark; deactivation w. microwave, 2min, 700W; rasping; H2O; 1:100; 10min, 60°C</v>
      </c>
      <c r="K48" s="10"/>
      <c r="L48" s="11">
        <v>38.72</v>
      </c>
      <c r="M48" s="12">
        <v>22.21</v>
      </c>
      <c r="N48" s="1" t="s">
        <v>44</v>
      </c>
    </row>
    <row r="49" spans="1:14" ht="28.8" x14ac:dyDescent="0.3">
      <c r="A49" s="2" t="s">
        <v>22</v>
      </c>
      <c r="B49" s="1" t="s">
        <v>36</v>
      </c>
      <c r="C49" s="1" t="s">
        <v>60</v>
      </c>
      <c r="D49" s="1" t="s">
        <v>35</v>
      </c>
      <c r="E49" s="1" t="s">
        <v>112</v>
      </c>
      <c r="F49" s="1" t="s">
        <v>117</v>
      </c>
      <c r="G49" s="1" t="s">
        <v>39</v>
      </c>
      <c r="H49" s="4" t="s">
        <v>37</v>
      </c>
      <c r="I49" s="1" t="s">
        <v>92</v>
      </c>
      <c r="J49" s="1" t="str">
        <f t="shared" si="0"/>
        <v>MAE; inner bark; deactivation w. microwave, 2min, 700W; rasping; MeOH/H2O 80/20; 1:100; 10min, 60°C</v>
      </c>
      <c r="K49" s="10"/>
      <c r="L49" s="11">
        <v>40.49</v>
      </c>
      <c r="M49" s="12">
        <v>18.34</v>
      </c>
      <c r="N49" s="1" t="s">
        <v>44</v>
      </c>
    </row>
    <row r="50" spans="1:14" ht="28.8" x14ac:dyDescent="0.3">
      <c r="A50" s="2" t="s">
        <v>22</v>
      </c>
      <c r="B50" s="1" t="s">
        <v>36</v>
      </c>
      <c r="C50" s="1" t="s">
        <v>60</v>
      </c>
      <c r="D50" s="1" t="s">
        <v>35</v>
      </c>
      <c r="E50" s="1" t="s">
        <v>112</v>
      </c>
      <c r="F50" s="1" t="s">
        <v>117</v>
      </c>
      <c r="G50" s="1" t="s">
        <v>40</v>
      </c>
      <c r="H50" s="4" t="s">
        <v>37</v>
      </c>
      <c r="I50" s="1" t="s">
        <v>92</v>
      </c>
      <c r="J50" s="1" t="str">
        <f t="shared" si="0"/>
        <v>MAE; inner bark; deactivation w. microwave, 2min, 700W; rasping; EtOH/H2O 80/20; 1:100; 10min, 60°C</v>
      </c>
      <c r="K50" s="10"/>
      <c r="L50" s="11">
        <v>43.02</v>
      </c>
      <c r="M50" s="12">
        <v>18.68</v>
      </c>
      <c r="N50" s="1" t="s">
        <v>44</v>
      </c>
    </row>
    <row r="51" spans="1:14" ht="28.8" x14ac:dyDescent="0.3">
      <c r="A51" s="2" t="s">
        <v>22</v>
      </c>
      <c r="B51" s="1" t="s">
        <v>36</v>
      </c>
      <c r="C51" s="1" t="s">
        <v>60</v>
      </c>
      <c r="D51" s="1" t="s">
        <v>35</v>
      </c>
      <c r="E51" s="1" t="s">
        <v>112</v>
      </c>
      <c r="F51" s="1" t="s">
        <v>117</v>
      </c>
      <c r="G51" s="1" t="s">
        <v>38</v>
      </c>
      <c r="H51" s="4" t="s">
        <v>37</v>
      </c>
      <c r="I51" s="1" t="s">
        <v>93</v>
      </c>
      <c r="J51" s="1" t="str">
        <f t="shared" si="0"/>
        <v>MAE; inner bark; deactivation w. microwave, 2min, 700W; rasping; H2O; 1:100; 20min, 60°C</v>
      </c>
      <c r="K51" s="10"/>
      <c r="L51" s="11">
        <v>47.03</v>
      </c>
      <c r="M51" s="12">
        <v>13.52</v>
      </c>
      <c r="N51" s="1" t="s">
        <v>44</v>
      </c>
    </row>
    <row r="52" spans="1:14" ht="28.8" x14ac:dyDescent="0.3">
      <c r="A52" s="2" t="s">
        <v>22</v>
      </c>
      <c r="B52" s="1" t="s">
        <v>36</v>
      </c>
      <c r="C52" s="1" t="s">
        <v>60</v>
      </c>
      <c r="D52" s="1" t="s">
        <v>35</v>
      </c>
      <c r="E52" s="1" t="s">
        <v>112</v>
      </c>
      <c r="F52" s="1" t="s">
        <v>117</v>
      </c>
      <c r="G52" s="1" t="s">
        <v>39</v>
      </c>
      <c r="H52" s="4" t="s">
        <v>37</v>
      </c>
      <c r="I52" s="1" t="s">
        <v>93</v>
      </c>
      <c r="J52" s="1" t="str">
        <f t="shared" si="0"/>
        <v>MAE; inner bark; deactivation w. microwave, 2min, 700W; rasping; MeOH/H2O 80/20; 1:100; 20min, 60°C</v>
      </c>
      <c r="K52" s="10"/>
      <c r="L52" s="11">
        <v>42.45</v>
      </c>
      <c r="M52" s="12">
        <v>21.11</v>
      </c>
      <c r="N52" s="1" t="s">
        <v>44</v>
      </c>
    </row>
    <row r="53" spans="1:14" ht="28.8" x14ac:dyDescent="0.3">
      <c r="A53" s="2" t="s">
        <v>22</v>
      </c>
      <c r="B53" s="1" t="s">
        <v>36</v>
      </c>
      <c r="C53" s="1" t="s">
        <v>60</v>
      </c>
      <c r="D53" s="1" t="s">
        <v>35</v>
      </c>
      <c r="E53" s="1" t="s">
        <v>112</v>
      </c>
      <c r="F53" s="1" t="s">
        <v>117</v>
      </c>
      <c r="G53" s="1" t="s">
        <v>40</v>
      </c>
      <c r="H53" s="4" t="s">
        <v>37</v>
      </c>
      <c r="I53" s="1" t="s">
        <v>93</v>
      </c>
      <c r="J53" s="1" t="str">
        <f t="shared" si="0"/>
        <v>MAE; inner bark; deactivation w. microwave, 2min, 700W; rasping; EtOH/H2O 80/20; 1:100; 20min, 60°C</v>
      </c>
      <c r="K53" s="10"/>
      <c r="L53" s="11">
        <v>45.44</v>
      </c>
      <c r="M53" s="12">
        <v>18.09</v>
      </c>
      <c r="N53" s="1" t="s">
        <v>44</v>
      </c>
    </row>
    <row r="54" spans="1:14" ht="28.8" x14ac:dyDescent="0.3">
      <c r="A54" s="2" t="s">
        <v>22</v>
      </c>
      <c r="B54" s="1" t="s">
        <v>36</v>
      </c>
      <c r="C54" s="1" t="s">
        <v>60</v>
      </c>
      <c r="D54" s="1" t="s">
        <v>35</v>
      </c>
      <c r="E54" s="1" t="s">
        <v>112</v>
      </c>
      <c r="F54" s="1" t="s">
        <v>117</v>
      </c>
      <c r="G54" s="1" t="s">
        <v>38</v>
      </c>
      <c r="H54" s="4" t="s">
        <v>37</v>
      </c>
      <c r="I54" s="1" t="s">
        <v>94</v>
      </c>
      <c r="J54" s="1" t="str">
        <f t="shared" si="0"/>
        <v>MAE; inner bark; deactivation w. microwave, 2min, 700W; rasping; H2O; 1:100; 10min, 80°C</v>
      </c>
      <c r="K54" s="10"/>
      <c r="L54" s="11">
        <v>39.92</v>
      </c>
      <c r="M54" s="12">
        <v>13.16</v>
      </c>
      <c r="N54" s="1" t="s">
        <v>44</v>
      </c>
    </row>
    <row r="55" spans="1:14" ht="28.8" x14ac:dyDescent="0.3">
      <c r="A55" s="2" t="s">
        <v>22</v>
      </c>
      <c r="B55" s="1" t="s">
        <v>36</v>
      </c>
      <c r="C55" s="1" t="s">
        <v>60</v>
      </c>
      <c r="D55" s="1" t="s">
        <v>35</v>
      </c>
      <c r="E55" s="1" t="s">
        <v>112</v>
      </c>
      <c r="F55" s="1" t="s">
        <v>117</v>
      </c>
      <c r="G55" s="1" t="s">
        <v>39</v>
      </c>
      <c r="H55" s="4" t="s">
        <v>37</v>
      </c>
      <c r="I55" s="1" t="s">
        <v>94</v>
      </c>
      <c r="J55" s="1" t="str">
        <f t="shared" si="0"/>
        <v>MAE; inner bark; deactivation w. microwave, 2min, 700W; rasping; MeOH/H2O 80/20; 1:100; 10min, 80°C</v>
      </c>
      <c r="K55" s="10"/>
      <c r="L55" s="11">
        <v>45.98</v>
      </c>
      <c r="M55" s="12">
        <v>14.07</v>
      </c>
      <c r="N55" s="1" t="s">
        <v>44</v>
      </c>
    </row>
    <row r="56" spans="1:14" ht="28.8" x14ac:dyDescent="0.3">
      <c r="A56" s="2" t="s">
        <v>22</v>
      </c>
      <c r="B56" s="1" t="s">
        <v>36</v>
      </c>
      <c r="C56" s="1" t="s">
        <v>60</v>
      </c>
      <c r="D56" s="1" t="s">
        <v>35</v>
      </c>
      <c r="E56" s="1" t="s">
        <v>112</v>
      </c>
      <c r="F56" s="1" t="s">
        <v>117</v>
      </c>
      <c r="G56" s="1" t="s">
        <v>40</v>
      </c>
      <c r="H56" s="4" t="s">
        <v>37</v>
      </c>
      <c r="I56" s="1" t="s">
        <v>94</v>
      </c>
      <c r="J56" s="1" t="str">
        <f t="shared" si="0"/>
        <v>MAE; inner bark; deactivation w. microwave, 2min, 700W; rasping; EtOH/H2O 80/20; 1:100; 10min, 80°C</v>
      </c>
      <c r="K56" s="10"/>
      <c r="L56" s="11">
        <v>46.42</v>
      </c>
      <c r="M56" s="12">
        <v>16.22</v>
      </c>
      <c r="N56" s="1" t="s">
        <v>44</v>
      </c>
    </row>
    <row r="57" spans="1:14" ht="28.8" x14ac:dyDescent="0.3">
      <c r="A57" s="2" t="s">
        <v>22</v>
      </c>
      <c r="B57" s="1" t="s">
        <v>36</v>
      </c>
      <c r="C57" s="1" t="s">
        <v>60</v>
      </c>
      <c r="D57" s="1" t="s">
        <v>35</v>
      </c>
      <c r="E57" s="1" t="s">
        <v>112</v>
      </c>
      <c r="F57" s="1" t="s">
        <v>117</v>
      </c>
      <c r="G57" s="1" t="s">
        <v>38</v>
      </c>
      <c r="H57" s="4" t="s">
        <v>37</v>
      </c>
      <c r="I57" s="1" t="s">
        <v>95</v>
      </c>
      <c r="J57" s="1" t="str">
        <f t="shared" si="0"/>
        <v>MAE; inner bark; deactivation w. microwave, 2min, 700W; rasping; H2O; 1:100; 20min, 80°C</v>
      </c>
      <c r="K57" s="10"/>
      <c r="L57" s="11">
        <v>34.049999999999997</v>
      </c>
      <c r="M57" s="12">
        <v>13.54</v>
      </c>
      <c r="N57" s="1" t="s">
        <v>44</v>
      </c>
    </row>
    <row r="58" spans="1:14" ht="28.8" x14ac:dyDescent="0.3">
      <c r="A58" s="2" t="s">
        <v>22</v>
      </c>
      <c r="B58" s="1" t="s">
        <v>36</v>
      </c>
      <c r="C58" s="1" t="s">
        <v>60</v>
      </c>
      <c r="D58" s="1" t="s">
        <v>35</v>
      </c>
      <c r="E58" s="1" t="s">
        <v>112</v>
      </c>
      <c r="F58" s="1" t="s">
        <v>117</v>
      </c>
      <c r="G58" s="1" t="s">
        <v>39</v>
      </c>
      <c r="H58" s="4" t="s">
        <v>37</v>
      </c>
      <c r="I58" s="1" t="s">
        <v>95</v>
      </c>
      <c r="J58" s="1" t="str">
        <f t="shared" si="0"/>
        <v>MAE; inner bark; deactivation w. microwave, 2min, 700W; rasping; MeOH/H2O 80/20; 1:100; 20min, 80°C</v>
      </c>
      <c r="K58" s="10"/>
      <c r="L58" s="11">
        <v>47.55</v>
      </c>
      <c r="M58" s="12">
        <v>15.43</v>
      </c>
      <c r="N58" s="1" t="s">
        <v>44</v>
      </c>
    </row>
    <row r="59" spans="1:14" ht="28.8" x14ac:dyDescent="0.3">
      <c r="A59" s="2" t="s">
        <v>22</v>
      </c>
      <c r="B59" s="1" t="s">
        <v>36</v>
      </c>
      <c r="C59" s="1" t="s">
        <v>60</v>
      </c>
      <c r="D59" s="1" t="s">
        <v>35</v>
      </c>
      <c r="E59" s="1" t="s">
        <v>112</v>
      </c>
      <c r="F59" s="1" t="s">
        <v>117</v>
      </c>
      <c r="G59" s="1" t="s">
        <v>40</v>
      </c>
      <c r="H59" s="4" t="s">
        <v>37</v>
      </c>
      <c r="I59" s="1" t="s">
        <v>95</v>
      </c>
      <c r="J59" s="1" t="str">
        <f t="shared" si="0"/>
        <v>MAE; inner bark; deactivation w. microwave, 2min, 700W; rasping; EtOH/H2O 80/20; 1:100; 20min, 80°C</v>
      </c>
      <c r="K59" s="10"/>
      <c r="L59" s="11">
        <v>53.55</v>
      </c>
      <c r="M59" s="12">
        <v>13.03</v>
      </c>
      <c r="N59" s="1" t="s">
        <v>44</v>
      </c>
    </row>
    <row r="60" spans="1:14" ht="28.8" x14ac:dyDescent="0.3">
      <c r="A60" s="2" t="s">
        <v>22</v>
      </c>
      <c r="B60" s="1" t="s">
        <v>36</v>
      </c>
      <c r="C60" s="1" t="s">
        <v>60</v>
      </c>
      <c r="D60" s="1" t="s">
        <v>35</v>
      </c>
      <c r="E60" s="1" t="s">
        <v>112</v>
      </c>
      <c r="F60" s="1" t="s">
        <v>117</v>
      </c>
      <c r="G60" s="1" t="s">
        <v>38</v>
      </c>
      <c r="H60" s="4" t="s">
        <v>37</v>
      </c>
      <c r="I60" s="1" t="s">
        <v>96</v>
      </c>
      <c r="J60" s="1" t="str">
        <f t="shared" si="0"/>
        <v>MAE; inner bark; deactivation w. microwave, 2min, 700W; rasping; H2O; 1:100; 10min, 100°C</v>
      </c>
      <c r="K60" s="10"/>
      <c r="L60" s="11">
        <v>44.11</v>
      </c>
      <c r="M60" s="12">
        <v>12.85</v>
      </c>
      <c r="N60" s="1" t="s">
        <v>44</v>
      </c>
    </row>
    <row r="61" spans="1:14" ht="28.8" x14ac:dyDescent="0.3">
      <c r="A61" s="2" t="s">
        <v>22</v>
      </c>
      <c r="B61" s="1" t="s">
        <v>36</v>
      </c>
      <c r="C61" s="1" t="s">
        <v>60</v>
      </c>
      <c r="D61" s="1" t="s">
        <v>35</v>
      </c>
      <c r="E61" s="1" t="s">
        <v>112</v>
      </c>
      <c r="F61" s="1" t="s">
        <v>117</v>
      </c>
      <c r="G61" s="1" t="s">
        <v>39</v>
      </c>
      <c r="H61" s="4" t="s">
        <v>37</v>
      </c>
      <c r="I61" s="1" t="s">
        <v>96</v>
      </c>
      <c r="J61" s="1" t="str">
        <f t="shared" si="0"/>
        <v>MAE; inner bark; deactivation w. microwave, 2min, 700W; rasping; MeOH/H2O 80/20; 1:100; 10min, 100°C</v>
      </c>
      <c r="K61" s="10"/>
      <c r="L61" s="11">
        <v>43.94</v>
      </c>
      <c r="M61" s="12">
        <v>12.32</v>
      </c>
      <c r="N61" s="1" t="s">
        <v>44</v>
      </c>
    </row>
    <row r="62" spans="1:14" ht="28.8" x14ac:dyDescent="0.3">
      <c r="A62" s="2" t="s">
        <v>22</v>
      </c>
      <c r="B62" s="1" t="s">
        <v>36</v>
      </c>
      <c r="C62" s="1" t="s">
        <v>60</v>
      </c>
      <c r="D62" s="1" t="s">
        <v>35</v>
      </c>
      <c r="E62" s="1" t="s">
        <v>112</v>
      </c>
      <c r="F62" s="1" t="s">
        <v>117</v>
      </c>
      <c r="G62" s="1" t="s">
        <v>40</v>
      </c>
      <c r="H62" s="4" t="s">
        <v>37</v>
      </c>
      <c r="I62" s="1" t="s">
        <v>96</v>
      </c>
      <c r="J62" s="1" t="str">
        <f t="shared" si="0"/>
        <v>MAE; inner bark; deactivation w. microwave, 2min, 700W; rasping; EtOH/H2O 80/20; 1:100; 10min, 100°C</v>
      </c>
      <c r="K62" s="10"/>
      <c r="L62" s="11">
        <v>47.34</v>
      </c>
      <c r="M62" s="12">
        <v>12.25</v>
      </c>
      <c r="N62" s="1" t="s">
        <v>44</v>
      </c>
    </row>
    <row r="63" spans="1:14" ht="28.8" x14ac:dyDescent="0.3">
      <c r="A63" s="2" t="s">
        <v>22</v>
      </c>
      <c r="B63" s="1" t="s">
        <v>36</v>
      </c>
      <c r="C63" s="1" t="s">
        <v>60</v>
      </c>
      <c r="D63" s="1" t="s">
        <v>35</v>
      </c>
      <c r="E63" s="1" t="s">
        <v>112</v>
      </c>
      <c r="F63" s="1" t="s">
        <v>117</v>
      </c>
      <c r="G63" s="1" t="s">
        <v>38</v>
      </c>
      <c r="H63" s="4" t="s">
        <v>37</v>
      </c>
      <c r="I63" s="1" t="s">
        <v>97</v>
      </c>
      <c r="J63" s="1" t="str">
        <f t="shared" si="0"/>
        <v>MAE; inner bark; deactivation w. microwave, 2min, 700W; rasping; H2O; 1:100; 20min, 100°C</v>
      </c>
      <c r="K63" s="10"/>
      <c r="L63" s="11">
        <v>50.91</v>
      </c>
      <c r="M63" s="12">
        <v>13.6</v>
      </c>
      <c r="N63" s="1" t="s">
        <v>44</v>
      </c>
    </row>
    <row r="64" spans="1:14" ht="28.8" x14ac:dyDescent="0.3">
      <c r="A64" s="2" t="s">
        <v>22</v>
      </c>
      <c r="B64" s="1" t="s">
        <v>36</v>
      </c>
      <c r="C64" s="1" t="s">
        <v>60</v>
      </c>
      <c r="D64" s="1" t="s">
        <v>35</v>
      </c>
      <c r="E64" s="1" t="s">
        <v>112</v>
      </c>
      <c r="F64" s="1" t="s">
        <v>117</v>
      </c>
      <c r="G64" s="1" t="s">
        <v>39</v>
      </c>
      <c r="H64" s="4" t="s">
        <v>37</v>
      </c>
      <c r="I64" s="1" t="s">
        <v>97</v>
      </c>
      <c r="J64" s="1" t="str">
        <f t="shared" si="0"/>
        <v>MAE; inner bark; deactivation w. microwave, 2min, 700W; rasping; MeOH/H2O 80/20; 1:100; 20min, 100°C</v>
      </c>
      <c r="K64" s="10"/>
      <c r="L64" s="11">
        <v>44.63</v>
      </c>
      <c r="M64" s="12">
        <v>13.65</v>
      </c>
      <c r="N64" s="1" t="s">
        <v>44</v>
      </c>
    </row>
    <row r="65" spans="1:14" ht="28.8" x14ac:dyDescent="0.3">
      <c r="A65" s="2" t="s">
        <v>22</v>
      </c>
      <c r="B65" s="1" t="s">
        <v>36</v>
      </c>
      <c r="C65" s="1" t="s">
        <v>60</v>
      </c>
      <c r="D65" s="1" t="s">
        <v>35</v>
      </c>
      <c r="E65" s="1" t="s">
        <v>112</v>
      </c>
      <c r="F65" s="1" t="s">
        <v>117</v>
      </c>
      <c r="G65" s="1" t="s">
        <v>40</v>
      </c>
      <c r="H65" s="4" t="s">
        <v>37</v>
      </c>
      <c r="I65" s="1" t="s">
        <v>97</v>
      </c>
      <c r="J65" s="1" t="str">
        <f t="shared" si="0"/>
        <v>MAE; inner bark; deactivation w. microwave, 2min, 700W; rasping; EtOH/H2O 80/20; 1:100; 20min, 100°C</v>
      </c>
      <c r="K65" s="10"/>
      <c r="L65" s="11">
        <v>45.6</v>
      </c>
      <c r="M65" s="12">
        <v>12.61</v>
      </c>
      <c r="N65" s="1" t="s">
        <v>44</v>
      </c>
    </row>
    <row r="66" spans="1:14" ht="28.8" x14ac:dyDescent="0.3">
      <c r="A66" s="2" t="s">
        <v>22</v>
      </c>
      <c r="B66" s="1" t="s">
        <v>36</v>
      </c>
      <c r="C66" s="1" t="s">
        <v>60</v>
      </c>
      <c r="D66" s="1" t="s">
        <v>35</v>
      </c>
      <c r="E66" s="1" t="s">
        <v>112</v>
      </c>
      <c r="F66" s="1" t="s">
        <v>117</v>
      </c>
      <c r="G66" s="1" t="s">
        <v>38</v>
      </c>
      <c r="H66" s="4" t="s">
        <v>37</v>
      </c>
      <c r="I66" s="1" t="s">
        <v>98</v>
      </c>
      <c r="J66" s="1" t="str">
        <f t="shared" si="0"/>
        <v>MAE; inner bark; deactivation w. microwave, 2min, 700W; rasping; H2O; 1:100; 10min, 120°C</v>
      </c>
      <c r="K66" s="10"/>
      <c r="L66" s="11">
        <v>57.14</v>
      </c>
      <c r="M66" s="12">
        <v>11.22</v>
      </c>
      <c r="N66" s="1" t="s">
        <v>44</v>
      </c>
    </row>
    <row r="67" spans="1:14" ht="28.8" x14ac:dyDescent="0.3">
      <c r="A67" s="2" t="s">
        <v>22</v>
      </c>
      <c r="B67" s="1" t="s">
        <v>36</v>
      </c>
      <c r="C67" s="1" t="s">
        <v>60</v>
      </c>
      <c r="D67" s="1" t="s">
        <v>35</v>
      </c>
      <c r="E67" s="1" t="s">
        <v>112</v>
      </c>
      <c r="F67" s="1" t="s">
        <v>117</v>
      </c>
      <c r="G67" s="1" t="s">
        <v>39</v>
      </c>
      <c r="H67" s="4" t="s">
        <v>37</v>
      </c>
      <c r="I67" s="1" t="s">
        <v>98</v>
      </c>
      <c r="J67" s="1" t="str">
        <f t="shared" si="0"/>
        <v>MAE; inner bark; deactivation w. microwave, 2min, 700W; rasping; MeOH/H2O 80/20; 1:100; 10min, 120°C</v>
      </c>
      <c r="K67" s="10"/>
      <c r="L67" s="11">
        <v>55.08</v>
      </c>
      <c r="M67" s="12">
        <v>11.29</v>
      </c>
      <c r="N67" s="1" t="s">
        <v>44</v>
      </c>
    </row>
    <row r="68" spans="1:14" ht="28.8" x14ac:dyDescent="0.3">
      <c r="A68" s="2" t="s">
        <v>22</v>
      </c>
      <c r="B68" s="1" t="s">
        <v>36</v>
      </c>
      <c r="C68" s="1" t="s">
        <v>60</v>
      </c>
      <c r="D68" s="1" t="s">
        <v>35</v>
      </c>
      <c r="E68" s="1" t="s">
        <v>112</v>
      </c>
      <c r="F68" s="1" t="s">
        <v>117</v>
      </c>
      <c r="G68" s="1" t="s">
        <v>40</v>
      </c>
      <c r="H68" s="4" t="s">
        <v>37</v>
      </c>
      <c r="I68" s="1" t="s">
        <v>98</v>
      </c>
      <c r="J68" s="1" t="str">
        <f t="shared" si="0"/>
        <v>MAE; inner bark; deactivation w. microwave, 2min, 700W; rasping; EtOH/H2O 80/20; 1:100; 10min, 120°C</v>
      </c>
      <c r="K68" s="10"/>
      <c r="L68" s="11">
        <v>57.28</v>
      </c>
      <c r="M68" s="12">
        <v>11.84</v>
      </c>
      <c r="N68" s="1" t="s">
        <v>44</v>
      </c>
    </row>
    <row r="69" spans="1:14" ht="28.8" x14ac:dyDescent="0.3">
      <c r="A69" s="2" t="s">
        <v>22</v>
      </c>
      <c r="B69" s="1" t="s">
        <v>36</v>
      </c>
      <c r="C69" s="1" t="s">
        <v>60</v>
      </c>
      <c r="D69" s="1" t="s">
        <v>35</v>
      </c>
      <c r="E69" s="1" t="s">
        <v>112</v>
      </c>
      <c r="F69" s="1" t="s">
        <v>117</v>
      </c>
      <c r="G69" s="1" t="s">
        <v>38</v>
      </c>
      <c r="H69" s="4" t="s">
        <v>37</v>
      </c>
      <c r="I69" s="1" t="s">
        <v>99</v>
      </c>
      <c r="J69" s="1" t="str">
        <f t="shared" si="0"/>
        <v>MAE; inner bark; deactivation w. microwave, 2min, 700W; rasping; H2O; 1:100; 20min, 120°C</v>
      </c>
      <c r="K69" s="10"/>
      <c r="L69" s="11">
        <v>57.73</v>
      </c>
      <c r="M69" s="12">
        <v>13.23</v>
      </c>
      <c r="N69" s="1" t="s">
        <v>44</v>
      </c>
    </row>
    <row r="70" spans="1:14" ht="28.8" x14ac:dyDescent="0.3">
      <c r="A70" s="2" t="s">
        <v>22</v>
      </c>
      <c r="B70" s="1" t="s">
        <v>36</v>
      </c>
      <c r="C70" s="1" t="s">
        <v>60</v>
      </c>
      <c r="D70" s="1" t="s">
        <v>35</v>
      </c>
      <c r="E70" s="1" t="s">
        <v>112</v>
      </c>
      <c r="F70" s="1" t="s">
        <v>117</v>
      </c>
      <c r="G70" s="1" t="s">
        <v>39</v>
      </c>
      <c r="H70" s="4" t="s">
        <v>37</v>
      </c>
      <c r="I70" s="1" t="s">
        <v>99</v>
      </c>
      <c r="J70" s="1" t="str">
        <f t="shared" si="0"/>
        <v>MAE; inner bark; deactivation w. microwave, 2min, 700W; rasping; MeOH/H2O 80/20; 1:100; 20min, 120°C</v>
      </c>
      <c r="K70" s="10"/>
      <c r="L70" s="11">
        <v>58.08</v>
      </c>
      <c r="M70" s="12">
        <v>13.53</v>
      </c>
      <c r="N70" s="1" t="s">
        <v>44</v>
      </c>
    </row>
    <row r="71" spans="1:14" ht="28.8" x14ac:dyDescent="0.3">
      <c r="A71" s="2" t="s">
        <v>22</v>
      </c>
      <c r="B71" s="1" t="s">
        <v>36</v>
      </c>
      <c r="C71" s="1" t="s">
        <v>60</v>
      </c>
      <c r="D71" s="1" t="s">
        <v>35</v>
      </c>
      <c r="E71" s="1" t="s">
        <v>112</v>
      </c>
      <c r="F71" s="1" t="s">
        <v>117</v>
      </c>
      <c r="G71" s="1" t="s">
        <v>40</v>
      </c>
      <c r="H71" s="4" t="s">
        <v>37</v>
      </c>
      <c r="I71" s="1" t="s">
        <v>99</v>
      </c>
      <c r="J71" s="1" t="str">
        <f t="shared" si="0"/>
        <v>MAE; inner bark; deactivation w. microwave, 2min, 700W; rasping; EtOH/H2O 80/20; 1:100; 20min, 120°C</v>
      </c>
      <c r="K71" s="10"/>
      <c r="L71" s="11">
        <v>65.22</v>
      </c>
      <c r="M71" s="12">
        <v>13</v>
      </c>
      <c r="N71" s="1" t="s">
        <v>44</v>
      </c>
    </row>
    <row r="72" spans="1:14" ht="28.8" x14ac:dyDescent="0.3">
      <c r="A72" s="2" t="s">
        <v>22</v>
      </c>
      <c r="B72" s="1" t="s">
        <v>36</v>
      </c>
      <c r="C72" s="1" t="s">
        <v>60</v>
      </c>
      <c r="D72" s="1" t="s">
        <v>35</v>
      </c>
      <c r="E72" s="1" t="s">
        <v>113</v>
      </c>
      <c r="F72" s="1" t="s">
        <v>117</v>
      </c>
      <c r="G72" s="1" t="s">
        <v>38</v>
      </c>
      <c r="H72" s="4" t="s">
        <v>37</v>
      </c>
      <c r="I72" s="1" t="s">
        <v>100</v>
      </c>
      <c r="J72" s="1" t="str">
        <f t="shared" si="0"/>
        <v>UAE; inner bark; deactivation w. microwave, 2min, 700W; rasping; H2O; 1:100; 10min, room temperature</v>
      </c>
      <c r="K72" s="10"/>
      <c r="L72" s="11">
        <v>35.15</v>
      </c>
      <c r="M72" s="12">
        <v>12.67</v>
      </c>
      <c r="N72" s="1" t="s">
        <v>44</v>
      </c>
    </row>
    <row r="73" spans="1:14" ht="28.8" x14ac:dyDescent="0.3">
      <c r="A73" s="2" t="s">
        <v>22</v>
      </c>
      <c r="B73" s="1" t="s">
        <v>36</v>
      </c>
      <c r="C73" s="1" t="s">
        <v>60</v>
      </c>
      <c r="D73" s="1" t="s">
        <v>35</v>
      </c>
      <c r="E73" s="1" t="s">
        <v>113</v>
      </c>
      <c r="F73" s="1" t="s">
        <v>117</v>
      </c>
      <c r="G73" s="1" t="s">
        <v>39</v>
      </c>
      <c r="H73" s="4" t="s">
        <v>37</v>
      </c>
      <c r="I73" s="1" t="s">
        <v>100</v>
      </c>
      <c r="J73" s="1" t="str">
        <f t="shared" si="0"/>
        <v>UAE; inner bark; deactivation w. microwave, 2min, 700W; rasping; MeOH/H2O 80/20; 1:100; 10min, room temperature</v>
      </c>
      <c r="K73" s="10"/>
      <c r="L73" s="11">
        <v>39.93</v>
      </c>
      <c r="M73" s="12">
        <v>8.16</v>
      </c>
      <c r="N73" s="1" t="s">
        <v>44</v>
      </c>
    </row>
    <row r="74" spans="1:14" ht="28.8" x14ac:dyDescent="0.3">
      <c r="A74" s="2" t="s">
        <v>22</v>
      </c>
      <c r="B74" s="1" t="s">
        <v>36</v>
      </c>
      <c r="C74" s="1" t="s">
        <v>60</v>
      </c>
      <c r="D74" s="1" t="s">
        <v>35</v>
      </c>
      <c r="E74" s="1" t="s">
        <v>113</v>
      </c>
      <c r="F74" s="1" t="s">
        <v>117</v>
      </c>
      <c r="G74" s="1" t="s">
        <v>40</v>
      </c>
      <c r="H74" s="4" t="s">
        <v>37</v>
      </c>
      <c r="I74" s="1" t="s">
        <v>100</v>
      </c>
      <c r="J74" s="1" t="str">
        <f t="shared" si="0"/>
        <v>UAE; inner bark; deactivation w. microwave, 2min, 700W; rasping; EtOH/H2O 80/20; 1:100; 10min, room temperature</v>
      </c>
      <c r="K74" s="10"/>
      <c r="L74" s="11">
        <v>49.9</v>
      </c>
      <c r="M74" s="12">
        <v>7.45</v>
      </c>
      <c r="N74" s="1" t="s">
        <v>44</v>
      </c>
    </row>
    <row r="75" spans="1:14" ht="28.8" x14ac:dyDescent="0.3">
      <c r="A75" s="2" t="s">
        <v>22</v>
      </c>
      <c r="B75" s="1" t="s">
        <v>36</v>
      </c>
      <c r="C75" s="1" t="s">
        <v>60</v>
      </c>
      <c r="D75" s="1" t="s">
        <v>35</v>
      </c>
      <c r="E75" s="1" t="s">
        <v>113</v>
      </c>
      <c r="F75" s="1" t="s">
        <v>117</v>
      </c>
      <c r="G75" s="1" t="s">
        <v>38</v>
      </c>
      <c r="H75" s="4" t="s">
        <v>37</v>
      </c>
      <c r="I75" s="1" t="s">
        <v>51</v>
      </c>
      <c r="J75" s="1" t="str">
        <f t="shared" si="0"/>
        <v>UAE; inner bark; deactivation w. microwave, 2min, 700W; rasping; H2O; 1:100; 20min, room temperature</v>
      </c>
      <c r="K75" s="10"/>
      <c r="L75" s="11">
        <v>39.4</v>
      </c>
      <c r="M75" s="12">
        <v>9.69</v>
      </c>
      <c r="N75" s="1" t="s">
        <v>44</v>
      </c>
    </row>
    <row r="76" spans="1:14" ht="28.8" x14ac:dyDescent="0.3">
      <c r="A76" s="2" t="s">
        <v>22</v>
      </c>
      <c r="B76" s="1" t="s">
        <v>36</v>
      </c>
      <c r="C76" s="1" t="s">
        <v>60</v>
      </c>
      <c r="D76" s="1" t="s">
        <v>35</v>
      </c>
      <c r="E76" s="1" t="s">
        <v>113</v>
      </c>
      <c r="F76" s="1" t="s">
        <v>117</v>
      </c>
      <c r="G76" s="1" t="s">
        <v>39</v>
      </c>
      <c r="H76" s="4" t="s">
        <v>37</v>
      </c>
      <c r="I76" s="1" t="s">
        <v>51</v>
      </c>
      <c r="J76" s="1" t="str">
        <f t="shared" si="0"/>
        <v>UAE; inner bark; deactivation w. microwave, 2min, 700W; rasping; MeOH/H2O 80/20; 1:100; 20min, room temperature</v>
      </c>
      <c r="K76" s="10"/>
      <c r="L76" s="11">
        <v>42.66</v>
      </c>
      <c r="M76" s="12">
        <v>11.12</v>
      </c>
      <c r="N76" s="1" t="s">
        <v>44</v>
      </c>
    </row>
    <row r="77" spans="1:14" ht="28.8" x14ac:dyDescent="0.3">
      <c r="A77" s="2" t="s">
        <v>22</v>
      </c>
      <c r="B77" s="1" t="s">
        <v>36</v>
      </c>
      <c r="C77" s="1" t="s">
        <v>60</v>
      </c>
      <c r="D77" s="1" t="s">
        <v>35</v>
      </c>
      <c r="E77" s="1" t="s">
        <v>113</v>
      </c>
      <c r="F77" s="1" t="s">
        <v>117</v>
      </c>
      <c r="G77" s="1" t="s">
        <v>40</v>
      </c>
      <c r="H77" s="4" t="s">
        <v>37</v>
      </c>
      <c r="I77" s="1" t="s">
        <v>51</v>
      </c>
      <c r="J77" s="1" t="str">
        <f t="shared" si="0"/>
        <v>UAE; inner bark; deactivation w. microwave, 2min, 700W; rasping; EtOH/H2O 80/20; 1:100; 20min, room temperature</v>
      </c>
      <c r="K77" s="10"/>
      <c r="L77" s="11">
        <v>48.94</v>
      </c>
      <c r="M77" s="12">
        <v>9.6199999999999992</v>
      </c>
      <c r="N77" s="1" t="s">
        <v>44</v>
      </c>
    </row>
    <row r="78" spans="1:14" ht="28.8" x14ac:dyDescent="0.3">
      <c r="A78" s="2" t="s">
        <v>22</v>
      </c>
      <c r="B78" s="1" t="s">
        <v>36</v>
      </c>
      <c r="C78" s="1" t="s">
        <v>60</v>
      </c>
      <c r="D78" s="1" t="s">
        <v>35</v>
      </c>
      <c r="E78" s="1" t="s">
        <v>113</v>
      </c>
      <c r="F78" s="1" t="s">
        <v>117</v>
      </c>
      <c r="G78" s="1" t="s">
        <v>38</v>
      </c>
      <c r="H78" s="4" t="s">
        <v>37</v>
      </c>
      <c r="I78" s="1" t="s">
        <v>101</v>
      </c>
      <c r="J78" s="1" t="str">
        <f t="shared" si="0"/>
        <v>UAE; inner bark; deactivation w. microwave, 2min, 700W; rasping; H2O; 1:100; 30min, room temperature</v>
      </c>
      <c r="K78" s="10"/>
      <c r="L78" s="11">
        <v>37.21</v>
      </c>
      <c r="M78" s="12">
        <v>9.0500000000000007</v>
      </c>
      <c r="N78" s="1" t="s">
        <v>44</v>
      </c>
    </row>
    <row r="79" spans="1:14" ht="28.8" x14ac:dyDescent="0.3">
      <c r="A79" s="2" t="s">
        <v>22</v>
      </c>
      <c r="B79" s="1" t="s">
        <v>36</v>
      </c>
      <c r="C79" s="1" t="s">
        <v>60</v>
      </c>
      <c r="D79" s="1" t="s">
        <v>35</v>
      </c>
      <c r="E79" s="1" t="s">
        <v>113</v>
      </c>
      <c r="F79" s="1" t="s">
        <v>117</v>
      </c>
      <c r="G79" s="1" t="s">
        <v>39</v>
      </c>
      <c r="H79" s="4" t="s">
        <v>37</v>
      </c>
      <c r="I79" s="1" t="s">
        <v>101</v>
      </c>
      <c r="J79" s="1" t="str">
        <f t="shared" ref="J79:J105" si="1">E79&amp;"; "&amp;B79&amp;"; "&amp;F79&amp;"; "&amp;G79&amp;"; "&amp;H79&amp;"; "&amp;I79</f>
        <v>UAE; inner bark; deactivation w. microwave, 2min, 700W; rasping; MeOH/H2O 80/20; 1:100; 30min, room temperature</v>
      </c>
      <c r="K79" s="10"/>
      <c r="L79" s="11">
        <v>20.88</v>
      </c>
      <c r="M79" s="12">
        <v>15.32</v>
      </c>
      <c r="N79" s="1" t="s">
        <v>44</v>
      </c>
    </row>
    <row r="80" spans="1:14" ht="28.8" x14ac:dyDescent="0.3">
      <c r="A80" s="2" t="s">
        <v>22</v>
      </c>
      <c r="B80" s="1" t="s">
        <v>36</v>
      </c>
      <c r="C80" s="1" t="s">
        <v>60</v>
      </c>
      <c r="D80" s="1" t="s">
        <v>35</v>
      </c>
      <c r="E80" s="1" t="s">
        <v>113</v>
      </c>
      <c r="F80" s="1" t="s">
        <v>117</v>
      </c>
      <c r="G80" s="1" t="s">
        <v>40</v>
      </c>
      <c r="H80" s="4" t="s">
        <v>37</v>
      </c>
      <c r="I80" s="1" t="s">
        <v>101</v>
      </c>
      <c r="J80" s="1" t="str">
        <f t="shared" si="1"/>
        <v>UAE; inner bark; deactivation w. microwave, 2min, 700W; rasping; EtOH/H2O 80/20; 1:100; 30min, room temperature</v>
      </c>
      <c r="K80" s="10"/>
      <c r="L80" s="11">
        <v>44.49</v>
      </c>
      <c r="M80" s="12">
        <v>8.44</v>
      </c>
      <c r="N80" s="1" t="s">
        <v>44</v>
      </c>
    </row>
    <row r="81" spans="1:14" ht="28.8" x14ac:dyDescent="0.3">
      <c r="A81" s="2" t="s">
        <v>1</v>
      </c>
      <c r="B81" s="1" t="s">
        <v>45</v>
      </c>
      <c r="C81" s="1" t="s">
        <v>52</v>
      </c>
      <c r="E81" s="1" t="s">
        <v>111</v>
      </c>
      <c r="F81" s="1" t="s">
        <v>48</v>
      </c>
      <c r="G81" s="1" t="s">
        <v>38</v>
      </c>
      <c r="H81" s="4" t="s">
        <v>49</v>
      </c>
      <c r="I81" s="1" t="s">
        <v>51</v>
      </c>
      <c r="J81" s="1" t="str">
        <f t="shared" si="1"/>
        <v>ME; X; drying 40°C 72h, 0,5mm sieved; H2O; 1:35; 20min, room temperature</v>
      </c>
      <c r="K81" s="10"/>
      <c r="L81" s="11">
        <v>57.4</v>
      </c>
      <c r="M81" s="10"/>
      <c r="N81" s="1" t="s">
        <v>46</v>
      </c>
    </row>
    <row r="82" spans="1:14" ht="28.8" x14ac:dyDescent="0.3">
      <c r="A82" s="2" t="s">
        <v>1</v>
      </c>
      <c r="B82" s="1" t="s">
        <v>45</v>
      </c>
      <c r="C82" s="1" t="s">
        <v>52</v>
      </c>
      <c r="E82" s="1" t="s">
        <v>111</v>
      </c>
      <c r="F82" s="1" t="s">
        <v>48</v>
      </c>
      <c r="G82" s="1" t="s">
        <v>50</v>
      </c>
      <c r="H82" s="4" t="s">
        <v>49</v>
      </c>
      <c r="I82" s="1" t="s">
        <v>51</v>
      </c>
      <c r="J82" s="1" t="str">
        <f t="shared" si="1"/>
        <v>ME; X; drying 40°C 72h, 0,5mm sieved; EtOH/H2O 60/40; 1:35; 20min, room temperature</v>
      </c>
      <c r="K82" s="10"/>
      <c r="L82" s="11">
        <v>75.430000000000007</v>
      </c>
      <c r="M82" s="10"/>
      <c r="N82" s="1" t="s">
        <v>46</v>
      </c>
    </row>
    <row r="83" spans="1:14" ht="28.8" x14ac:dyDescent="0.3">
      <c r="A83" s="2" t="s">
        <v>0</v>
      </c>
      <c r="B83" s="1" t="s">
        <v>56</v>
      </c>
      <c r="C83" s="1" t="s">
        <v>61</v>
      </c>
      <c r="D83" s="5" t="s">
        <v>107</v>
      </c>
      <c r="E83" s="1" t="s">
        <v>111</v>
      </c>
      <c r="F83" s="1" t="s">
        <v>54</v>
      </c>
      <c r="G83" s="1" t="s">
        <v>38</v>
      </c>
      <c r="H83" s="4" t="s">
        <v>37</v>
      </c>
      <c r="I83" s="1" t="s">
        <v>55</v>
      </c>
      <c r="J83" s="1" t="str">
        <f t="shared" si="1"/>
        <v>ME; whole bark; drying 60°C 24h, 0,5mm sieved, fridging; H2O; 1:100; 60min, 160°C,stirring</v>
      </c>
      <c r="K83" s="10"/>
      <c r="L83" s="11">
        <v>29</v>
      </c>
      <c r="M83" s="13">
        <v>276.55</v>
      </c>
      <c r="N83" s="1" t="s">
        <v>58</v>
      </c>
    </row>
    <row r="84" spans="1:14" ht="28.8" x14ac:dyDescent="0.3">
      <c r="A84" s="2" t="s">
        <v>0</v>
      </c>
      <c r="B84" s="1" t="s">
        <v>57</v>
      </c>
      <c r="C84" s="1" t="s">
        <v>53</v>
      </c>
      <c r="D84" s="5" t="s">
        <v>107</v>
      </c>
      <c r="E84" s="1" t="s">
        <v>111</v>
      </c>
      <c r="F84" s="1" t="s">
        <v>54</v>
      </c>
      <c r="G84" s="1" t="s">
        <v>38</v>
      </c>
      <c r="H84" s="4" t="s">
        <v>37</v>
      </c>
      <c r="I84" s="1" t="s">
        <v>55</v>
      </c>
      <c r="J84" s="1" t="str">
        <f t="shared" si="1"/>
        <v>ME; outer bark; drying 60°C 24h, 0,5mm sieved, fridging; H2O; 1:100; 60min, 160°C,stirring</v>
      </c>
      <c r="K84" s="10"/>
      <c r="L84" s="11">
        <v>13.42</v>
      </c>
      <c r="M84" s="13">
        <v>16.399999999999999</v>
      </c>
      <c r="N84" s="1" t="s">
        <v>58</v>
      </c>
    </row>
    <row r="85" spans="1:14" ht="28.8" x14ac:dyDescent="0.3">
      <c r="A85" s="2" t="s">
        <v>1</v>
      </c>
      <c r="B85" s="1" t="s">
        <v>56</v>
      </c>
      <c r="C85" s="1" t="s">
        <v>53</v>
      </c>
      <c r="D85" s="5" t="s">
        <v>107</v>
      </c>
      <c r="E85" s="1" t="s">
        <v>111</v>
      </c>
      <c r="F85" s="1" t="s">
        <v>54</v>
      </c>
      <c r="G85" s="1" t="s">
        <v>38</v>
      </c>
      <c r="H85" s="4" t="s">
        <v>37</v>
      </c>
      <c r="I85" s="1" t="s">
        <v>55</v>
      </c>
      <c r="J85" s="1" t="str">
        <f t="shared" si="1"/>
        <v>ME; whole bark; drying 60°C 24h, 0,5mm sieved, fridging; H2O; 1:100; 60min, 160°C,stirring</v>
      </c>
      <c r="K85" s="10"/>
      <c r="L85" s="11">
        <v>18.09</v>
      </c>
      <c r="M85" s="13">
        <v>171.5</v>
      </c>
      <c r="N85" s="1" t="s">
        <v>58</v>
      </c>
    </row>
    <row r="86" spans="1:14" ht="28.8" x14ac:dyDescent="0.3">
      <c r="A86" s="2" t="s">
        <v>1</v>
      </c>
      <c r="B86" s="1" t="s">
        <v>57</v>
      </c>
      <c r="C86" s="1" t="s">
        <v>53</v>
      </c>
      <c r="D86" s="5" t="s">
        <v>107</v>
      </c>
      <c r="E86" s="1" t="s">
        <v>111</v>
      </c>
      <c r="F86" s="1" t="s">
        <v>54</v>
      </c>
      <c r="G86" s="1" t="s">
        <v>38</v>
      </c>
      <c r="H86" s="4" t="s">
        <v>37</v>
      </c>
      <c r="I86" s="1" t="s">
        <v>55</v>
      </c>
      <c r="J86" s="1" t="str">
        <f t="shared" si="1"/>
        <v>ME; outer bark; drying 60°C 24h, 0,5mm sieved, fridging; H2O; 1:100; 60min, 160°C,stirring</v>
      </c>
      <c r="K86" s="10"/>
      <c r="L86" s="11">
        <v>10.28</v>
      </c>
      <c r="M86" s="13">
        <v>23.67</v>
      </c>
      <c r="N86" s="1" t="s">
        <v>58</v>
      </c>
    </row>
    <row r="87" spans="1:14" ht="28.8" x14ac:dyDescent="0.3">
      <c r="A87" s="2" t="s">
        <v>73</v>
      </c>
      <c r="B87" s="1" t="s">
        <v>56</v>
      </c>
      <c r="C87" s="1" t="s">
        <v>53</v>
      </c>
      <c r="D87" s="5" t="s">
        <v>107</v>
      </c>
      <c r="E87" s="1" t="s">
        <v>111</v>
      </c>
      <c r="F87" s="1" t="s">
        <v>54</v>
      </c>
      <c r="G87" s="1" t="s">
        <v>38</v>
      </c>
      <c r="H87" s="4" t="s">
        <v>37</v>
      </c>
      <c r="I87" s="1" t="s">
        <v>55</v>
      </c>
      <c r="J87" s="1" t="str">
        <f t="shared" si="1"/>
        <v>ME; whole bark; drying 60°C 24h, 0,5mm sieved, fridging; H2O; 1:100; 60min, 160°C,stirring</v>
      </c>
      <c r="K87" s="10"/>
      <c r="L87" s="11">
        <v>12.33</v>
      </c>
      <c r="M87" s="13">
        <v>23.79</v>
      </c>
      <c r="N87" s="1" t="s">
        <v>58</v>
      </c>
    </row>
    <row r="88" spans="1:14" ht="28.8" x14ac:dyDescent="0.3">
      <c r="A88" s="2" t="s">
        <v>73</v>
      </c>
      <c r="B88" s="1" t="s">
        <v>57</v>
      </c>
      <c r="C88" s="1" t="s">
        <v>53</v>
      </c>
      <c r="D88" s="5" t="s">
        <v>107</v>
      </c>
      <c r="E88" s="1" t="s">
        <v>111</v>
      </c>
      <c r="F88" s="1" t="s">
        <v>54</v>
      </c>
      <c r="G88" s="1" t="s">
        <v>38</v>
      </c>
      <c r="H88" s="4" t="s">
        <v>37</v>
      </c>
      <c r="I88" s="1" t="s">
        <v>55</v>
      </c>
      <c r="J88" s="1" t="str">
        <f t="shared" si="1"/>
        <v>ME; outer bark; drying 60°C 24h, 0,5mm sieved, fridging; H2O; 1:100; 60min, 160°C,stirring</v>
      </c>
      <c r="K88" s="10"/>
      <c r="L88" s="11">
        <v>7.25</v>
      </c>
      <c r="M88" s="13">
        <v>7.54</v>
      </c>
      <c r="N88" s="1" t="s">
        <v>58</v>
      </c>
    </row>
    <row r="89" spans="1:14" ht="28.8" x14ac:dyDescent="0.3">
      <c r="A89" s="2" t="s">
        <v>0</v>
      </c>
      <c r="B89" s="1" t="s">
        <v>62</v>
      </c>
      <c r="C89" s="1" t="s">
        <v>67</v>
      </c>
      <c r="E89" s="1" t="s">
        <v>111</v>
      </c>
      <c r="F89" s="1" t="s">
        <v>66</v>
      </c>
      <c r="G89" s="1" t="s">
        <v>24</v>
      </c>
      <c r="H89" s="6" t="s">
        <v>65</v>
      </c>
      <c r="I89" s="1" t="s">
        <v>64</v>
      </c>
      <c r="J89" s="1" t="str">
        <f t="shared" si="1"/>
        <v>ME; stem bark; drying, ground; MeOH; 1:10; 3x, 30min, room temperature</v>
      </c>
      <c r="K89" s="8">
        <v>24.9</v>
      </c>
      <c r="L89" s="11"/>
      <c r="M89" s="10"/>
      <c r="N89" s="1" t="s">
        <v>68</v>
      </c>
    </row>
    <row r="90" spans="1:14" ht="28.8" x14ac:dyDescent="0.3">
      <c r="A90" s="2" t="s">
        <v>0</v>
      </c>
      <c r="B90" s="1" t="s">
        <v>62</v>
      </c>
      <c r="C90" s="1" t="s">
        <v>67</v>
      </c>
      <c r="E90" s="1" t="s">
        <v>111</v>
      </c>
      <c r="F90" s="1" t="s">
        <v>66</v>
      </c>
      <c r="G90" s="1" t="s">
        <v>63</v>
      </c>
      <c r="H90" s="6" t="s">
        <v>65</v>
      </c>
      <c r="I90" s="1" t="s">
        <v>64</v>
      </c>
      <c r="J90" s="1" t="str">
        <f t="shared" si="1"/>
        <v>ME; stem bark; drying, ground; EtOAc; 1:10; 3x, 30min, room temperature</v>
      </c>
      <c r="K90" s="8">
        <v>3</v>
      </c>
      <c r="L90" s="11"/>
      <c r="M90" s="10"/>
      <c r="N90" s="1" t="s">
        <v>68</v>
      </c>
    </row>
    <row r="91" spans="1:14" ht="28.8" x14ac:dyDescent="0.3">
      <c r="A91" s="2" t="s">
        <v>5</v>
      </c>
      <c r="B91" s="1" t="s">
        <v>62</v>
      </c>
      <c r="C91" s="1" t="s">
        <v>67</v>
      </c>
      <c r="E91" s="1" t="s">
        <v>111</v>
      </c>
      <c r="F91" s="1" t="s">
        <v>66</v>
      </c>
      <c r="G91" s="1" t="s">
        <v>63</v>
      </c>
      <c r="H91" s="6" t="s">
        <v>65</v>
      </c>
      <c r="I91" s="1" t="s">
        <v>64</v>
      </c>
      <c r="J91" s="1" t="str">
        <f t="shared" si="1"/>
        <v>ME; stem bark; drying, ground; EtOAc; 1:10; 3x, 30min, room temperature</v>
      </c>
      <c r="K91" s="8">
        <v>18</v>
      </c>
      <c r="L91" s="11"/>
      <c r="M91" s="10"/>
      <c r="N91" s="1" t="s">
        <v>68</v>
      </c>
    </row>
    <row r="92" spans="1:14" ht="28.8" x14ac:dyDescent="0.3">
      <c r="A92" s="2" t="s">
        <v>9</v>
      </c>
      <c r="B92" s="1" t="s">
        <v>11</v>
      </c>
      <c r="C92" s="1" t="s">
        <v>69</v>
      </c>
      <c r="E92" s="1" t="s">
        <v>111</v>
      </c>
      <c r="F92" s="1" t="s">
        <v>75</v>
      </c>
      <c r="G92" s="1" t="s">
        <v>70</v>
      </c>
      <c r="H92" s="7"/>
      <c r="I92" s="1" t="s">
        <v>71</v>
      </c>
      <c r="J92" s="1" t="str">
        <f t="shared" si="1"/>
        <v>ME; bark; air-drying, ground to 0.4 to 0.6mm; MeOH/H2O 95/5; ; 24h, room tempertature</v>
      </c>
      <c r="K92" s="8">
        <v>4.2</v>
      </c>
      <c r="L92" s="11"/>
      <c r="M92" s="10"/>
      <c r="N92" s="1" t="s">
        <v>109</v>
      </c>
    </row>
    <row r="93" spans="1:14" ht="28.8" x14ac:dyDescent="0.3">
      <c r="A93" s="2" t="s">
        <v>5</v>
      </c>
      <c r="B93" s="1" t="s">
        <v>11</v>
      </c>
      <c r="C93" s="1" t="s">
        <v>69</v>
      </c>
      <c r="E93" s="1" t="s">
        <v>111</v>
      </c>
      <c r="F93" s="1" t="s">
        <v>75</v>
      </c>
      <c r="G93" s="1" t="s">
        <v>70</v>
      </c>
      <c r="H93" s="7"/>
      <c r="I93" s="1" t="s">
        <v>71</v>
      </c>
      <c r="J93" s="1" t="str">
        <f t="shared" si="1"/>
        <v>ME; bark; air-drying, ground to 0.4 to 0.6mm; MeOH/H2O 95/5; ; 24h, room tempertature</v>
      </c>
      <c r="K93" s="8">
        <v>10.36</v>
      </c>
      <c r="L93" s="11"/>
      <c r="M93" s="10"/>
      <c r="N93" s="1" t="s">
        <v>109</v>
      </c>
    </row>
    <row r="94" spans="1:14" ht="28.8" x14ac:dyDescent="0.3">
      <c r="A94" s="2" t="s">
        <v>5</v>
      </c>
      <c r="B94" s="1" t="s">
        <v>11</v>
      </c>
      <c r="C94" s="1" t="s">
        <v>74</v>
      </c>
      <c r="E94" s="1" t="s">
        <v>114</v>
      </c>
      <c r="F94" s="1" t="s">
        <v>76</v>
      </c>
      <c r="G94" s="1" t="s">
        <v>77</v>
      </c>
      <c r="H94" s="6" t="s">
        <v>65</v>
      </c>
      <c r="I94" s="1" t="s">
        <v>84</v>
      </c>
      <c r="J94" s="1" t="str">
        <f t="shared" si="1"/>
        <v>UAE/MAE; bark; drying, ground, 0.5mm; EtOH/H2O 50/50; 1:10; 40rpm, 300W, 120s, 100% amplitude</v>
      </c>
      <c r="K94" s="8">
        <v>15.72</v>
      </c>
      <c r="L94" s="11">
        <v>596</v>
      </c>
      <c r="M94" s="14">
        <v>838</v>
      </c>
      <c r="N94" s="1" t="s">
        <v>78</v>
      </c>
    </row>
    <row r="95" spans="1:14" ht="28.8" x14ac:dyDescent="0.3">
      <c r="A95" s="2" t="s">
        <v>5</v>
      </c>
      <c r="B95" s="1" t="s">
        <v>11</v>
      </c>
      <c r="C95" s="1" t="s">
        <v>74</v>
      </c>
      <c r="E95" s="1" t="s">
        <v>111</v>
      </c>
      <c r="F95" s="1" t="s">
        <v>76</v>
      </c>
      <c r="G95" s="1" t="s">
        <v>77</v>
      </c>
      <c r="H95" s="6" t="s">
        <v>79</v>
      </c>
      <c r="I95" s="1" t="s">
        <v>80</v>
      </c>
      <c r="J95" s="1" t="str">
        <f t="shared" si="1"/>
        <v>ME; bark; drying, ground, 0.5mm; EtOH/H2O 50/50; 1:8; 58°C, 94min,</v>
      </c>
      <c r="K95" s="8">
        <v>7.73</v>
      </c>
      <c r="L95" s="11">
        <v>10.79</v>
      </c>
      <c r="M95" s="14">
        <v>14.25</v>
      </c>
      <c r="N95" s="1" t="s">
        <v>82</v>
      </c>
    </row>
    <row r="96" spans="1:14" ht="28.8" x14ac:dyDescent="0.3">
      <c r="A96" s="2" t="s">
        <v>5</v>
      </c>
      <c r="B96" s="1" t="s">
        <v>11</v>
      </c>
      <c r="C96" s="1" t="s">
        <v>74</v>
      </c>
      <c r="E96" s="1" t="s">
        <v>113</v>
      </c>
      <c r="F96" s="1" t="s">
        <v>76</v>
      </c>
      <c r="G96" s="1" t="s">
        <v>77</v>
      </c>
      <c r="H96" s="6" t="s">
        <v>79</v>
      </c>
      <c r="I96" s="1" t="s">
        <v>81</v>
      </c>
      <c r="J96" s="1" t="str">
        <f t="shared" si="1"/>
        <v>UAE; bark; drying, ground, 0.5mm; EtOH/H2O 50/50; 1:8; 65°C, 94min</v>
      </c>
      <c r="K96" s="8">
        <v>5.87</v>
      </c>
      <c r="L96" s="11">
        <v>6.26</v>
      </c>
      <c r="M96" s="14">
        <v>7.89</v>
      </c>
      <c r="N96" s="1" t="s">
        <v>82</v>
      </c>
    </row>
    <row r="97" spans="1:14" ht="28.8" x14ac:dyDescent="0.3">
      <c r="A97" s="2" t="s">
        <v>5</v>
      </c>
      <c r="B97" s="1" t="s">
        <v>11</v>
      </c>
      <c r="C97" s="1" t="s">
        <v>74</v>
      </c>
      <c r="E97" s="1" t="s">
        <v>112</v>
      </c>
      <c r="F97" s="1" t="s">
        <v>76</v>
      </c>
      <c r="G97" s="1" t="s">
        <v>77</v>
      </c>
      <c r="H97" s="6" t="s">
        <v>79</v>
      </c>
      <c r="I97" s="1" t="s">
        <v>83</v>
      </c>
      <c r="J97" s="1" t="str">
        <f t="shared" si="1"/>
        <v>MAE; bark; drying, ground, 0.5mm; EtOH/H2O 50/50; 1:8; 62,66min, 100W</v>
      </c>
      <c r="K97" s="8">
        <v>8.2100000000000009</v>
      </c>
      <c r="L97" s="11">
        <v>10.7</v>
      </c>
      <c r="M97" s="14">
        <v>14.59</v>
      </c>
      <c r="N97" s="1" t="s">
        <v>82</v>
      </c>
    </row>
    <row r="98" spans="1:14" ht="28.8" x14ac:dyDescent="0.3">
      <c r="A98" s="2" t="s">
        <v>22</v>
      </c>
      <c r="B98" s="1" t="s">
        <v>11</v>
      </c>
      <c r="E98" s="1" t="s">
        <v>115</v>
      </c>
      <c r="F98" s="1" t="s">
        <v>108</v>
      </c>
      <c r="G98" s="1" t="s">
        <v>38</v>
      </c>
      <c r="H98" s="6" t="s">
        <v>79</v>
      </c>
      <c r="I98" s="1" t="s">
        <v>86</v>
      </c>
      <c r="J98" s="1" t="str">
        <f t="shared" si="1"/>
        <v>PE; bark; unkown; H2O; 1:8; 200°C, 3h</v>
      </c>
      <c r="L98" s="11">
        <v>297.86</v>
      </c>
      <c r="M98" s="15">
        <v>50.68</v>
      </c>
      <c r="N98" s="1" t="s">
        <v>85</v>
      </c>
    </row>
    <row r="99" spans="1:14" ht="28.8" x14ac:dyDescent="0.3">
      <c r="A99" s="2" t="s">
        <v>7</v>
      </c>
      <c r="B99" s="1" t="s">
        <v>11</v>
      </c>
      <c r="E99" s="1" t="s">
        <v>115</v>
      </c>
      <c r="F99" s="1" t="s">
        <v>108</v>
      </c>
      <c r="G99" s="1" t="s">
        <v>38</v>
      </c>
      <c r="H99" s="6" t="s">
        <v>79</v>
      </c>
      <c r="I99" s="1" t="s">
        <v>86</v>
      </c>
      <c r="J99" s="1" t="str">
        <f t="shared" si="1"/>
        <v>PE; bark; unkown; H2O; 1:8; 200°C, 3h</v>
      </c>
      <c r="L99" s="11">
        <v>440.74</v>
      </c>
      <c r="M99" s="15">
        <v>81.94</v>
      </c>
      <c r="N99" s="1" t="s">
        <v>85</v>
      </c>
    </row>
    <row r="100" spans="1:14" ht="28.8" x14ac:dyDescent="0.3">
      <c r="A100" s="2" t="s">
        <v>5</v>
      </c>
      <c r="B100" s="1" t="s">
        <v>11</v>
      </c>
      <c r="E100" s="1" t="s">
        <v>115</v>
      </c>
      <c r="F100" s="1" t="s">
        <v>108</v>
      </c>
      <c r="G100" s="1" t="s">
        <v>38</v>
      </c>
      <c r="H100" s="6" t="s">
        <v>79</v>
      </c>
      <c r="I100" s="1" t="s">
        <v>86</v>
      </c>
      <c r="J100" s="1" t="str">
        <f t="shared" si="1"/>
        <v>PE; bark; unkown; H2O; 1:8; 200°C, 3h</v>
      </c>
      <c r="L100" s="11">
        <v>277.62</v>
      </c>
      <c r="M100" s="15">
        <v>48.35</v>
      </c>
      <c r="N100" s="1" t="s">
        <v>85</v>
      </c>
    </row>
    <row r="101" spans="1:14" ht="28.8" x14ac:dyDescent="0.3">
      <c r="A101" s="2" t="s">
        <v>87</v>
      </c>
      <c r="B101" s="1" t="s">
        <v>11</v>
      </c>
      <c r="C101" s="1" t="s">
        <v>88</v>
      </c>
      <c r="E101" s="1" t="s">
        <v>111</v>
      </c>
      <c r="F101" s="1" t="s">
        <v>89</v>
      </c>
      <c r="G101" s="1" t="s">
        <v>90</v>
      </c>
      <c r="H101" s="6" t="s">
        <v>65</v>
      </c>
      <c r="I101" s="1" t="s">
        <v>103</v>
      </c>
      <c r="J101" s="1" t="str">
        <f t="shared" si="1"/>
        <v>ME; bark; drying, ground, 1-2mm; C3H6O/H2O 70/30; 1:10; 40°C, 180min, 200rpm, washed with hexane</v>
      </c>
      <c r="K101" s="8">
        <v>8</v>
      </c>
      <c r="L101" s="16">
        <v>412</v>
      </c>
      <c r="N101" s="1" t="s">
        <v>91</v>
      </c>
    </row>
    <row r="102" spans="1:14" ht="28.8" x14ac:dyDescent="0.3">
      <c r="A102" s="2" t="s">
        <v>87</v>
      </c>
      <c r="B102" s="1" t="s">
        <v>11</v>
      </c>
      <c r="C102" s="1" t="s">
        <v>88</v>
      </c>
      <c r="E102" s="1" t="s">
        <v>116</v>
      </c>
      <c r="F102" s="1" t="s">
        <v>89</v>
      </c>
      <c r="G102" s="1" t="s">
        <v>90</v>
      </c>
      <c r="H102" s="6" t="s">
        <v>65</v>
      </c>
      <c r="I102" s="1" t="s">
        <v>104</v>
      </c>
      <c r="J102" s="1" t="str">
        <f t="shared" si="1"/>
        <v>SE; bark; drying, ground, 1-2mm; C3H6O/H2O 70/30; 1:10; 82°C, 180min, washed with hexane</v>
      </c>
      <c r="K102" s="8">
        <v>12</v>
      </c>
      <c r="L102" s="16">
        <v>622</v>
      </c>
      <c r="M102" s="17">
        <v>15.4</v>
      </c>
      <c r="N102" s="1" t="s">
        <v>91</v>
      </c>
    </row>
    <row r="103" spans="1:14" ht="28.8" x14ac:dyDescent="0.3">
      <c r="A103" s="2" t="s">
        <v>87</v>
      </c>
      <c r="B103" s="1" t="s">
        <v>11</v>
      </c>
      <c r="C103" s="1" t="s">
        <v>88</v>
      </c>
      <c r="E103" s="1" t="s">
        <v>113</v>
      </c>
      <c r="F103" s="1" t="s">
        <v>89</v>
      </c>
      <c r="G103" s="1" t="s">
        <v>90</v>
      </c>
      <c r="H103" s="6" t="s">
        <v>65</v>
      </c>
      <c r="I103" s="1" t="s">
        <v>105</v>
      </c>
      <c r="J103" s="1" t="str">
        <f t="shared" si="1"/>
        <v>UAE; bark; drying, ground, 1-2mm; C3H6O/H2O 70/30; 1:10; 35kHz, 85W; 6min, 25°C, washed with hexane</v>
      </c>
      <c r="K103" s="8">
        <v>9.5</v>
      </c>
      <c r="L103" s="16">
        <v>388</v>
      </c>
      <c r="N103" s="1" t="s">
        <v>91</v>
      </c>
    </row>
    <row r="104" spans="1:14" ht="28.8" x14ac:dyDescent="0.3">
      <c r="A104" s="2" t="s">
        <v>87</v>
      </c>
      <c r="B104" s="1" t="s">
        <v>11</v>
      </c>
      <c r="C104" s="1" t="s">
        <v>88</v>
      </c>
      <c r="E104" s="1" t="s">
        <v>112</v>
      </c>
      <c r="F104" s="1" t="s">
        <v>89</v>
      </c>
      <c r="G104" s="1" t="s">
        <v>90</v>
      </c>
      <c r="H104" s="6" t="s">
        <v>65</v>
      </c>
      <c r="I104" s="1" t="s">
        <v>106</v>
      </c>
      <c r="J104" s="1" t="str">
        <f t="shared" si="1"/>
        <v>MAE; bark; drying, ground, 1-2mm; C3H6O/H2O 70/30; 1:10; 2450MHz, 900W, 3min, 25°C, washed with hexane</v>
      </c>
      <c r="K104" s="8">
        <v>10.4</v>
      </c>
      <c r="L104" s="16">
        <v>479</v>
      </c>
      <c r="M104" s="17">
        <v>11.6</v>
      </c>
      <c r="N104" s="1" t="s">
        <v>91</v>
      </c>
    </row>
    <row r="105" spans="1:14" ht="28.8" x14ac:dyDescent="0.3">
      <c r="A105" s="2" t="s">
        <v>118</v>
      </c>
      <c r="B105" s="1" t="s">
        <v>11</v>
      </c>
      <c r="C105" s="1" t="s">
        <v>120</v>
      </c>
      <c r="D105" s="4" t="s">
        <v>121</v>
      </c>
      <c r="E105" s="1" t="s">
        <v>112</v>
      </c>
      <c r="F105" s="1" t="s">
        <v>122</v>
      </c>
      <c r="G105" s="1" t="s">
        <v>38</v>
      </c>
      <c r="H105" s="6" t="s">
        <v>123</v>
      </c>
      <c r="I105" s="1" t="s">
        <v>135</v>
      </c>
      <c r="J105" s="1" t="str">
        <f t="shared" si="1"/>
        <v>MAE; bark; drying 50°C 24h, ground; H2O; 1:20; 30min, 8650W</v>
      </c>
      <c r="L105" s="16">
        <v>382.26</v>
      </c>
      <c r="M105" s="12">
        <v>2.4500000000000002</v>
      </c>
      <c r="N105" s="1" t="s">
        <v>119</v>
      </c>
    </row>
    <row r="106" spans="1:14" ht="28.8" x14ac:dyDescent="0.3">
      <c r="A106" s="2" t="s">
        <v>118</v>
      </c>
      <c r="B106" s="1" t="s">
        <v>11</v>
      </c>
      <c r="C106" s="1" t="s">
        <v>120</v>
      </c>
      <c r="D106" s="4" t="s">
        <v>121</v>
      </c>
      <c r="E106" s="1" t="s">
        <v>112</v>
      </c>
      <c r="F106" s="1" t="s">
        <v>122</v>
      </c>
      <c r="G106" s="1" t="s">
        <v>124</v>
      </c>
      <c r="H106" s="6" t="s">
        <v>123</v>
      </c>
      <c r="I106" s="1" t="s">
        <v>125</v>
      </c>
      <c r="J106" s="1" t="str">
        <f t="shared" ref="J106:J114" si="2">E106&amp;"; "&amp;B106&amp;"; "&amp;F106&amp;"; "&amp;G106&amp;"; "&amp;H106&amp;"; "&amp;I106</f>
        <v>MAE; bark; drying 50°C 24h, ground; EtOH/H2O 70/30; 1:20; 18min, 650W</v>
      </c>
      <c r="L106" s="16">
        <v>403.73</v>
      </c>
      <c r="M106" s="12">
        <v>6.92</v>
      </c>
      <c r="N106" s="1" t="s">
        <v>119</v>
      </c>
    </row>
    <row r="107" spans="1:14" x14ac:dyDescent="0.3">
      <c r="A107" s="2" t="s">
        <v>73</v>
      </c>
      <c r="B107" s="1" t="s">
        <v>11</v>
      </c>
      <c r="C107" s="1" t="s">
        <v>120</v>
      </c>
      <c r="E107" s="1" t="s">
        <v>113</v>
      </c>
      <c r="F107" s="1" t="s">
        <v>127</v>
      </c>
      <c r="G107" s="1" t="s">
        <v>124</v>
      </c>
      <c r="H107" s="6" t="s">
        <v>123</v>
      </c>
      <c r="I107" s="1" t="s">
        <v>128</v>
      </c>
      <c r="J107" s="1" t="str">
        <f t="shared" si="2"/>
        <v>UAE; bark; ground; EtOH/H2O 70/30; 1:20; 30min, 65°C</v>
      </c>
      <c r="L107" s="11">
        <v>53.41</v>
      </c>
      <c r="M107" s="8">
        <v>74.59</v>
      </c>
      <c r="N107" s="1" t="s">
        <v>130</v>
      </c>
    </row>
    <row r="108" spans="1:14" x14ac:dyDescent="0.3">
      <c r="A108" s="2" t="s">
        <v>73</v>
      </c>
      <c r="B108" s="1" t="s">
        <v>11</v>
      </c>
      <c r="C108" s="1" t="s">
        <v>120</v>
      </c>
      <c r="E108" s="1" t="s">
        <v>112</v>
      </c>
      <c r="F108" s="1" t="s">
        <v>127</v>
      </c>
      <c r="G108" s="1" t="s">
        <v>77</v>
      </c>
      <c r="H108" s="6" t="s">
        <v>65</v>
      </c>
      <c r="I108" s="1" t="s">
        <v>129</v>
      </c>
      <c r="J108" s="1" t="str">
        <f t="shared" si="2"/>
        <v>MAE; bark; ground; EtOH/H2O 50/50; 1:10; 300W, 4min</v>
      </c>
      <c r="L108" s="11">
        <v>43.07</v>
      </c>
      <c r="M108" s="8">
        <v>60.55</v>
      </c>
      <c r="N108" s="1" t="s">
        <v>130</v>
      </c>
    </row>
    <row r="109" spans="1:14" x14ac:dyDescent="0.3">
      <c r="A109" s="2" t="s">
        <v>126</v>
      </c>
      <c r="B109" s="1" t="s">
        <v>11</v>
      </c>
      <c r="C109" s="1" t="s">
        <v>120</v>
      </c>
      <c r="E109" s="1" t="s">
        <v>113</v>
      </c>
      <c r="F109" s="1" t="s">
        <v>127</v>
      </c>
      <c r="G109" s="1" t="s">
        <v>124</v>
      </c>
      <c r="H109" s="6" t="s">
        <v>123</v>
      </c>
      <c r="I109" s="1" t="s">
        <v>128</v>
      </c>
      <c r="J109" s="1" t="str">
        <f t="shared" si="2"/>
        <v>UAE; bark; ground; EtOH/H2O 70/30; 1:20; 30min, 65°C</v>
      </c>
      <c r="L109" s="11">
        <v>18.46</v>
      </c>
      <c r="M109" s="8">
        <v>33.130000000000003</v>
      </c>
      <c r="N109" s="1" t="s">
        <v>130</v>
      </c>
    </row>
    <row r="110" spans="1:14" x14ac:dyDescent="0.3">
      <c r="A110" s="2" t="s">
        <v>126</v>
      </c>
      <c r="B110" s="1" t="s">
        <v>11</v>
      </c>
      <c r="C110" s="1" t="s">
        <v>120</v>
      </c>
      <c r="E110" s="1" t="s">
        <v>112</v>
      </c>
      <c r="F110" s="1" t="s">
        <v>127</v>
      </c>
      <c r="G110" s="1" t="s">
        <v>77</v>
      </c>
      <c r="H110" s="6" t="s">
        <v>65</v>
      </c>
      <c r="I110" s="1" t="s">
        <v>129</v>
      </c>
      <c r="J110" s="1" t="str">
        <f t="shared" si="2"/>
        <v>MAE; bark; ground; EtOH/H2O 50/50; 1:10; 300W, 4min</v>
      </c>
      <c r="L110" s="18">
        <v>18</v>
      </c>
      <c r="M110" s="8">
        <v>26.66</v>
      </c>
      <c r="N110" s="1" t="s">
        <v>130</v>
      </c>
    </row>
    <row r="111" spans="1:14" ht="28.8" x14ac:dyDescent="0.3">
      <c r="A111" s="2" t="s">
        <v>131</v>
      </c>
      <c r="B111" s="1" t="s">
        <v>11</v>
      </c>
      <c r="C111" s="1" t="s">
        <v>120</v>
      </c>
      <c r="D111" s="4" t="s">
        <v>132</v>
      </c>
      <c r="E111" s="1" t="s">
        <v>113</v>
      </c>
      <c r="F111" s="1" t="s">
        <v>122</v>
      </c>
      <c r="G111" s="1" t="s">
        <v>38</v>
      </c>
      <c r="H111" s="6" t="s">
        <v>133</v>
      </c>
      <c r="I111" s="1" t="s">
        <v>134</v>
      </c>
      <c r="J111" s="1" t="str">
        <f t="shared" si="2"/>
        <v>UAE; bark; drying 50°C 24h, ground; H2O; 1:40; 40kHz, 15min, 70°C</v>
      </c>
      <c r="L111" s="11">
        <v>203.58</v>
      </c>
      <c r="M111" s="12">
        <v>3.54</v>
      </c>
      <c r="N111" s="1" t="s">
        <v>136</v>
      </c>
    </row>
    <row r="112" spans="1:14" ht="28.8" x14ac:dyDescent="0.3">
      <c r="A112" s="2" t="s">
        <v>131</v>
      </c>
      <c r="B112" s="1" t="s">
        <v>11</v>
      </c>
      <c r="C112" s="1" t="s">
        <v>120</v>
      </c>
      <c r="D112" s="4" t="s">
        <v>132</v>
      </c>
      <c r="E112" s="1" t="s">
        <v>113</v>
      </c>
      <c r="F112" s="1" t="s">
        <v>122</v>
      </c>
      <c r="G112" s="1" t="s">
        <v>77</v>
      </c>
      <c r="H112" s="6" t="s">
        <v>133</v>
      </c>
      <c r="I112" s="1" t="s">
        <v>134</v>
      </c>
      <c r="J112" s="1" t="str">
        <f t="shared" si="2"/>
        <v>UAE; bark; drying 50°C 24h, ground; EtOH/H2O 50/50; 1:40; 40kHz, 15min, 70°C</v>
      </c>
      <c r="L112" s="11">
        <v>226.79</v>
      </c>
      <c r="M112" s="12">
        <v>3.32</v>
      </c>
      <c r="N112" s="1" t="s">
        <v>136</v>
      </c>
    </row>
    <row r="113" spans="1:14" ht="28.8" x14ac:dyDescent="0.3">
      <c r="A113" s="2" t="s">
        <v>131</v>
      </c>
      <c r="B113" s="1" t="s">
        <v>11</v>
      </c>
      <c r="C113" s="1" t="s">
        <v>120</v>
      </c>
      <c r="D113" s="4" t="s">
        <v>132</v>
      </c>
      <c r="E113" s="1" t="s">
        <v>112</v>
      </c>
      <c r="F113" s="1" t="s">
        <v>122</v>
      </c>
      <c r="G113" s="1" t="s">
        <v>38</v>
      </c>
      <c r="H113" s="6" t="s">
        <v>123</v>
      </c>
      <c r="I113" s="1" t="s">
        <v>135</v>
      </c>
      <c r="J113" s="1" t="str">
        <f t="shared" si="2"/>
        <v>MAE; bark; drying 50°C 24h, ground; H2O; 1:20; 30min, 8650W</v>
      </c>
      <c r="L113" s="11">
        <v>216.47</v>
      </c>
      <c r="M113" s="12">
        <v>6.91</v>
      </c>
      <c r="N113" s="1" t="s">
        <v>136</v>
      </c>
    </row>
    <row r="114" spans="1:14" ht="28.8" x14ac:dyDescent="0.3">
      <c r="A114" s="2" t="s">
        <v>131</v>
      </c>
      <c r="B114" s="1" t="s">
        <v>11</v>
      </c>
      <c r="C114" s="1" t="s">
        <v>120</v>
      </c>
      <c r="D114" s="4" t="s">
        <v>132</v>
      </c>
      <c r="E114" s="1" t="s">
        <v>112</v>
      </c>
      <c r="F114" s="1" t="s">
        <v>122</v>
      </c>
      <c r="G114" s="1" t="s">
        <v>124</v>
      </c>
      <c r="H114" s="6" t="s">
        <v>123</v>
      </c>
      <c r="I114" s="1" t="s">
        <v>125</v>
      </c>
      <c r="J114" s="1" t="str">
        <f t="shared" si="2"/>
        <v>MAE; bark; drying 50°C 24h, ground; EtOH/H2O 70/30; 1:20; 18min, 650W</v>
      </c>
      <c r="L114" s="11">
        <v>321.08</v>
      </c>
      <c r="M114" s="12">
        <v>6.24</v>
      </c>
      <c r="N114" s="1" t="s">
        <v>136</v>
      </c>
    </row>
  </sheetData>
  <hyperlinks>
    <hyperlink ref="N39" r:id="rId1" tooltip="Persistent link using digital object identifier" display="https://doi.org/10.1016/j.indcrop.2015.09.008" xr:uid="{70FABDA7-A0B9-469C-AFCE-91C479CB19A2}"/>
    <hyperlink ref="N40:N80" r:id="rId2" tooltip="Persistent link using digital object identifier" display="https://doi.org/10.1016/j.indcrop.2015.09.008" xr:uid="{6372DF3D-CDE0-49B2-9948-06411FA4B567}"/>
    <hyperlink ref="N92" r:id="rId3" display="https://dx.doi.org/10.15376/biores.11.4.9421-9437" xr:uid="{3E43E330-C10B-463C-A16D-F07FB26FF233}"/>
    <hyperlink ref="N93" r:id="rId4" display="https://dx.doi.org/10.15376/biores.11.4.9421-9437" xr:uid="{75ACF9EA-62A2-4DC4-856B-4742BE275C20}"/>
    <hyperlink ref="N105" r:id="rId5" display="https://www.mdpi.com/2223-7747/11/3/240" xr:uid="{ABC2801A-982A-4B51-B5A0-008A16BBF389}"/>
    <hyperlink ref="N106" r:id="rId6" display="https://www.mdpi.com/2223-7747/11/3/240" xr:uid="{4BE80C2C-ACD7-4602-8873-F0F4D61110FF}"/>
    <hyperlink ref="N111" r:id="rId7" display="https://doi.org/10.3390/plants11182357" xr:uid="{76DE4A9C-724A-44DB-9568-A0CF07963C9F}"/>
    <hyperlink ref="N112:N114" r:id="rId8" display="https://doi.org/10.3390/plants11182357" xr:uid="{366D828E-FCA9-4420-ADAE-B3B5F92D2128}"/>
  </hyperlinks>
  <pageMargins left="0.7" right="0.7" top="0.75" bottom="0.75" header="0.3" footer="0.3"/>
  <pageSetup paperSize="8" orientation="landscape" horizontalDpi="4294967293" verticalDpi="12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common temperate trees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Sommerauer</dc:creator>
  <cp:lastModifiedBy>Anja Schuster</cp:lastModifiedBy>
  <dcterms:created xsi:type="dcterms:W3CDTF">2015-06-05T18:19:34Z</dcterms:created>
  <dcterms:modified xsi:type="dcterms:W3CDTF">2022-12-13T12:40:34Z</dcterms:modified>
</cp:coreProperties>
</file>