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aca\Manuskrypty\Allometric dosage of Enro in turkeys\"/>
    </mc:Choice>
  </mc:AlternateContent>
  <xr:revisionPtr revIDLastSave="0" documentId="13_ncr:1_{6AEE1913-C531-425C-843B-1DE8999D2879}" xr6:coauthVersionLast="45" xr6:coauthVersionMax="45" xr10:uidLastSave="{00000000-0000-0000-0000-000000000000}"/>
  <bookViews>
    <workbookView xWindow="-108" yWindow="-108" windowWidth="23256" windowHeight="12576" xr2:uid="{A56BC72D-3794-42D4-9A4A-AB5E1A16DC7E}"/>
  </bookViews>
  <sheets>
    <sheet name="Enrofloxacin IV" sheetId="1" r:id="rId1"/>
    <sheet name="Enrofloxacin PO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3" i="1" l="1"/>
  <c r="N112" i="1"/>
  <c r="O117" i="2" l="1"/>
  <c r="N117" i="2"/>
  <c r="O116" i="2"/>
  <c r="N116" i="2"/>
  <c r="O115" i="2"/>
  <c r="N115" i="2"/>
  <c r="O114" i="2"/>
  <c r="N114" i="2"/>
  <c r="O113" i="2"/>
  <c r="N113" i="2"/>
  <c r="O112" i="2"/>
  <c r="N112" i="2"/>
  <c r="O111" i="2"/>
  <c r="N111" i="2"/>
  <c r="O110" i="2"/>
  <c r="N110" i="2"/>
  <c r="O103" i="2"/>
  <c r="N103" i="2"/>
  <c r="O102" i="2"/>
  <c r="N102" i="2"/>
  <c r="O101" i="2"/>
  <c r="N101" i="2"/>
  <c r="O100" i="2"/>
  <c r="N100" i="2"/>
  <c r="O99" i="2"/>
  <c r="N99" i="2"/>
  <c r="O98" i="2"/>
  <c r="N98" i="2"/>
  <c r="O97" i="2"/>
  <c r="N97" i="2"/>
  <c r="O89" i="2"/>
  <c r="N89" i="2"/>
  <c r="O88" i="2"/>
  <c r="N88" i="2"/>
  <c r="O87" i="2"/>
  <c r="N87" i="2"/>
  <c r="O86" i="2"/>
  <c r="N86" i="2"/>
  <c r="O85" i="2"/>
  <c r="N85" i="2"/>
  <c r="O84" i="2"/>
  <c r="N84" i="2"/>
  <c r="O77" i="2"/>
  <c r="N77" i="2"/>
  <c r="O76" i="2"/>
  <c r="N76" i="2"/>
  <c r="O75" i="2"/>
  <c r="N75" i="2"/>
  <c r="O74" i="2"/>
  <c r="N74" i="2"/>
  <c r="O73" i="2"/>
  <c r="N73" i="2"/>
  <c r="O72" i="2"/>
  <c r="N72" i="2"/>
  <c r="O71" i="2"/>
  <c r="N71" i="2"/>
  <c r="O70" i="2"/>
  <c r="N70" i="2"/>
  <c r="O69" i="2"/>
  <c r="N69" i="2"/>
  <c r="N114" i="1" l="1"/>
  <c r="O56" i="2" l="1"/>
  <c r="N56" i="2"/>
  <c r="O55" i="2"/>
  <c r="N55" i="2"/>
  <c r="O54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O34" i="2"/>
  <c r="N34" i="2"/>
  <c r="O33" i="2"/>
  <c r="N33" i="2"/>
  <c r="O32" i="2"/>
  <c r="N32" i="2"/>
  <c r="O31" i="2"/>
  <c r="N31" i="2"/>
  <c r="O28" i="2"/>
  <c r="N28" i="2"/>
  <c r="O27" i="2"/>
  <c r="N27" i="2"/>
  <c r="O26" i="2"/>
  <c r="N26" i="2"/>
  <c r="O25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4" i="2"/>
  <c r="N14" i="2"/>
  <c r="O13" i="2"/>
  <c r="N13" i="2"/>
  <c r="O12" i="2"/>
  <c r="N12" i="2"/>
  <c r="O11" i="2"/>
  <c r="N11" i="2"/>
  <c r="O10" i="2"/>
  <c r="N10" i="2"/>
  <c r="O9" i="2"/>
  <c r="N9" i="2"/>
  <c r="O8" i="2"/>
  <c r="N8" i="2"/>
  <c r="O7" i="2"/>
  <c r="N7" i="2"/>
  <c r="O6" i="2"/>
  <c r="N6" i="2"/>
  <c r="O5" i="2"/>
  <c r="N5" i="2"/>
  <c r="O4" i="2"/>
  <c r="N4" i="2"/>
  <c r="N64" i="1" l="1"/>
  <c r="O64" i="1"/>
  <c r="N65" i="1"/>
  <c r="O65" i="1"/>
  <c r="N66" i="1"/>
  <c r="O66" i="1"/>
  <c r="N67" i="1"/>
  <c r="O67" i="1"/>
  <c r="N68" i="1"/>
  <c r="O68" i="1"/>
  <c r="N69" i="1"/>
  <c r="O69" i="1"/>
  <c r="N70" i="1"/>
  <c r="O70" i="1"/>
  <c r="N71" i="1"/>
  <c r="O71" i="1"/>
  <c r="N72" i="1"/>
  <c r="O72" i="1"/>
  <c r="N73" i="1"/>
  <c r="O73" i="1"/>
  <c r="N74" i="1"/>
  <c r="O74" i="1"/>
  <c r="N78" i="1"/>
  <c r="O78" i="1"/>
  <c r="N79" i="1"/>
  <c r="O79" i="1"/>
  <c r="N80" i="1"/>
  <c r="O80" i="1"/>
  <c r="N81" i="1"/>
  <c r="O81" i="1"/>
  <c r="N82" i="1"/>
  <c r="O82" i="1"/>
  <c r="N83" i="1"/>
  <c r="O83" i="1"/>
  <c r="N84" i="1"/>
  <c r="O84" i="1"/>
  <c r="N85" i="1"/>
  <c r="O85" i="1"/>
  <c r="N86" i="1"/>
  <c r="O86" i="1"/>
  <c r="N92" i="1"/>
  <c r="O92" i="1"/>
  <c r="N93" i="1"/>
  <c r="O93" i="1"/>
  <c r="N94" i="1"/>
  <c r="O94" i="1"/>
  <c r="N95" i="1"/>
  <c r="O95" i="1"/>
  <c r="N96" i="1"/>
  <c r="O96" i="1"/>
  <c r="N97" i="1"/>
  <c r="O97" i="1"/>
  <c r="N98" i="1"/>
  <c r="O98" i="1"/>
  <c r="N99" i="1"/>
  <c r="O99" i="1"/>
  <c r="N100" i="1"/>
  <c r="O100" i="1"/>
  <c r="N108" i="1"/>
  <c r="O108" i="1"/>
  <c r="N109" i="1"/>
  <c r="O109" i="1"/>
  <c r="N110" i="1"/>
  <c r="O110" i="1"/>
  <c r="N111" i="1"/>
  <c r="O111" i="1"/>
  <c r="O112" i="1"/>
  <c r="O113" i="1"/>
  <c r="O114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N28" i="1"/>
  <c r="O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4" i="1"/>
  <c r="N5" i="1"/>
  <c r="O5" i="1"/>
  <c r="N6" i="1"/>
  <c r="O6" i="1"/>
  <c r="N7" i="1"/>
  <c r="O7" i="1"/>
  <c r="N8" i="1"/>
  <c r="O8" i="1"/>
  <c r="N9" i="1"/>
  <c r="O9" i="1"/>
  <c r="N10" i="1"/>
  <c r="O10" i="1"/>
  <c r="N11" i="1"/>
  <c r="O11" i="1"/>
  <c r="N12" i="1"/>
  <c r="O12" i="1"/>
  <c r="N13" i="1"/>
  <c r="O13" i="1"/>
  <c r="N14" i="1"/>
  <c r="O14" i="1"/>
  <c r="N4" i="1"/>
</calcChain>
</file>

<file path=xl/sharedStrings.xml><?xml version="1.0" encoding="utf-8"?>
<sst xmlns="http://schemas.openxmlformats.org/spreadsheetml/2006/main" count="541" uniqueCount="32">
  <si>
    <t>A</t>
  </si>
  <si>
    <t>B</t>
  </si>
  <si>
    <t>C</t>
  </si>
  <si>
    <t>D</t>
  </si>
  <si>
    <t>E</t>
  </si>
  <si>
    <t>N</t>
  </si>
  <si>
    <t>O</t>
  </si>
  <si>
    <t>P</t>
  </si>
  <si>
    <t>R</t>
  </si>
  <si>
    <t>S</t>
  </si>
  <si>
    <t>M</t>
  </si>
  <si>
    <t>SD</t>
  </si>
  <si>
    <t>16.5 wk</t>
  </si>
  <si>
    <t>12.5 wk</t>
  </si>
  <si>
    <t>9 wk</t>
  </si>
  <si>
    <t>5 wk</t>
  </si>
  <si>
    <t>Time (h)</t>
  </si>
  <si>
    <r>
      <t>Concentration (</t>
    </r>
    <r>
      <rPr>
        <sz val="11"/>
        <color theme="1"/>
        <rFont val="Calibri"/>
        <family val="2"/>
        <charset val="238"/>
      </rPr>
      <t>μg/ml)</t>
    </r>
  </si>
  <si>
    <t>Ciprofloxacin as metabolite</t>
  </si>
  <si>
    <t>Enrofloxacin</t>
  </si>
  <si>
    <t>H</t>
  </si>
  <si>
    <t>I</t>
  </si>
  <si>
    <t>K</t>
  </si>
  <si>
    <t>L</t>
  </si>
  <si>
    <t>T</t>
  </si>
  <si>
    <t>V</t>
  </si>
  <si>
    <t>X</t>
  </si>
  <si>
    <t>Y</t>
  </si>
  <si>
    <t>Z</t>
  </si>
  <si>
    <t>ND</t>
  </si>
  <si>
    <t>ND - not detectable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</si>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</sst>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C5A55-919E-498E-8BB1-CCE724BDD3AD}">
  <dimension ref="B1:O117"/>
  <sheetViews>
    <sheetView tabSelected="1" topLeftCell="A43" workbookViewId="0">
      <selection activeCell="B45" activeCellId="3" sqref="B4 B17 B31 B45"/>
    </sheetView>
  </sheetViews>
  <sheetFormatPr defaultRowHeight="14.4" x14ac:dyDescent="0.3"/>
  <sheetData>
    <row r="1" spans="2:15" x14ac:dyDescent="0.3">
      <c r="D1" t="s">
        <v>19</v>
      </c>
    </row>
    <row r="2" spans="2:15" x14ac:dyDescent="0.3">
      <c r="D2" t="s">
        <v>17</v>
      </c>
    </row>
    <row r="3" spans="2:15" x14ac:dyDescent="0.3">
      <c r="C3" t="s">
        <v>16</v>
      </c>
      <c r="D3" t="s">
        <v>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6</v>
      </c>
      <c r="K3" t="s">
        <v>7</v>
      </c>
      <c r="L3" t="s">
        <v>8</v>
      </c>
      <c r="M3" t="s">
        <v>9</v>
      </c>
      <c r="N3" t="s">
        <v>31</v>
      </c>
      <c r="O3" t="s">
        <v>11</v>
      </c>
    </row>
    <row r="4" spans="2:15" x14ac:dyDescent="0.3">
      <c r="B4" t="s">
        <v>15</v>
      </c>
      <c r="C4">
        <v>3.3333333333333333E-2</v>
      </c>
      <c r="D4" s="2">
        <v>18.775750638979009</v>
      </c>
      <c r="E4" s="2">
        <v>18.974006247794769</v>
      </c>
      <c r="F4" s="2">
        <v>19.824119413774408</v>
      </c>
      <c r="G4" s="2">
        <v>19.504453490073235</v>
      </c>
      <c r="H4" s="2">
        <v>17.936678686069826</v>
      </c>
      <c r="I4" s="2">
        <v>17.26669736060791</v>
      </c>
      <c r="J4" s="2">
        <v>18.948459996041343</v>
      </c>
      <c r="K4" s="2">
        <v>20.062172442577946</v>
      </c>
      <c r="L4" s="2">
        <v>15.510227967057082</v>
      </c>
      <c r="M4" s="2">
        <v>18.842165730071169</v>
      </c>
      <c r="N4" s="2">
        <f>AVERAGE(D4:M4)</f>
        <v>18.564473197304672</v>
      </c>
      <c r="O4" s="2">
        <f>_xlfn.STDEV.P(D4:M4)</f>
        <v>1.2867420506478813</v>
      </c>
    </row>
    <row r="5" spans="2:15" x14ac:dyDescent="0.3">
      <c r="C5">
        <v>0.25</v>
      </c>
      <c r="D5" s="2">
        <v>8.2911377698987092</v>
      </c>
      <c r="E5" s="2">
        <v>8.690712644469496</v>
      </c>
      <c r="F5" s="2">
        <v>8.826473094035336</v>
      </c>
      <c r="G5" s="2">
        <v>8.2280316004165197</v>
      </c>
      <c r="H5" s="2">
        <v>9.9078923589297858</v>
      </c>
      <c r="I5" s="2">
        <v>7.4412956859235289</v>
      </c>
      <c r="J5" s="2">
        <v>8.2554926377569906</v>
      </c>
      <c r="K5" s="2">
        <v>9.8286718702937144</v>
      </c>
      <c r="L5" s="2">
        <v>8.2669942599461272</v>
      </c>
      <c r="M5" s="2">
        <v>8.8047607163449548</v>
      </c>
      <c r="N5" s="2">
        <f t="shared" ref="N5:N14" si="0">AVERAGE(D5:M5)</f>
        <v>8.6541462638015183</v>
      </c>
      <c r="O5" s="2">
        <f t="shared" ref="O5:O14" si="1">_xlfn.STDEV.P(D5:M5)</f>
        <v>0.71402204491092236</v>
      </c>
    </row>
    <row r="6" spans="2:15" x14ac:dyDescent="0.3">
      <c r="C6">
        <v>0.5</v>
      </c>
      <c r="D6" s="2">
        <v>7.0739408438825828</v>
      </c>
      <c r="E6" s="2">
        <v>7.0445435065102711</v>
      </c>
      <c r="F6" s="2">
        <v>7.3461372965809248</v>
      </c>
      <c r="G6" s="2">
        <v>7.0077236856825671</v>
      </c>
      <c r="H6" s="2">
        <v>8.2739692429497165</v>
      </c>
      <c r="I6" s="2">
        <v>6.8970791989741915</v>
      </c>
      <c r="J6" s="2">
        <v>7.0516647877384875</v>
      </c>
      <c r="K6" s="2">
        <v>7.1339317217579881</v>
      </c>
      <c r="L6" s="2">
        <v>6.2774545830070307</v>
      </c>
      <c r="M6" s="2">
        <v>7.2020765742119259</v>
      </c>
      <c r="N6" s="2">
        <f t="shared" si="0"/>
        <v>7.1308521441295696</v>
      </c>
      <c r="O6" s="2">
        <f t="shared" si="1"/>
        <v>0.46617628861318988</v>
      </c>
    </row>
    <row r="7" spans="2:15" x14ac:dyDescent="0.3">
      <c r="C7">
        <v>1</v>
      </c>
      <c r="D7" s="2">
        <v>6.7843133880087088</v>
      </c>
      <c r="E7" s="2">
        <v>6.3116109155687132</v>
      </c>
      <c r="F7" s="2">
        <v>6.5927014397466461</v>
      </c>
      <c r="G7" s="2">
        <v>6.6028132288018178</v>
      </c>
      <c r="H7" s="2">
        <v>6.9124233010042939</v>
      </c>
      <c r="I7" s="2">
        <v>6.7895930327621965</v>
      </c>
      <c r="J7" s="2">
        <v>6.1342888615416387</v>
      </c>
      <c r="K7" s="2">
        <v>6.121031660656965</v>
      </c>
      <c r="L7" s="2">
        <v>6.7793779743719931</v>
      </c>
      <c r="M7" s="2">
        <v>6.4162399635115017</v>
      </c>
      <c r="N7" s="2">
        <f t="shared" si="0"/>
        <v>6.544439376597448</v>
      </c>
      <c r="O7" s="2">
        <f t="shared" si="1"/>
        <v>0.27057838492519565</v>
      </c>
    </row>
    <row r="8" spans="2:15" x14ac:dyDescent="0.3">
      <c r="C8">
        <v>2</v>
      </c>
      <c r="D8" s="2">
        <v>5.7863400487087029</v>
      </c>
      <c r="E8" s="2">
        <v>5.67569556200033</v>
      </c>
      <c r="F8" s="2">
        <v>5.9484815104861406</v>
      </c>
      <c r="G8" s="2">
        <v>5.8560941816335488</v>
      </c>
      <c r="H8" s="2">
        <v>5.8440977272140513</v>
      </c>
      <c r="I8" s="2">
        <v>5.3545451416080754</v>
      </c>
      <c r="J8" s="2">
        <v>5.0475124998924281</v>
      </c>
      <c r="K8" s="2">
        <v>5.2456562335952359</v>
      </c>
      <c r="L8" s="2">
        <v>5.9361150076161131</v>
      </c>
      <c r="M8" s="2">
        <v>5.4763427164998584</v>
      </c>
      <c r="N8" s="2">
        <f t="shared" si="0"/>
        <v>5.6170880629254487</v>
      </c>
      <c r="O8" s="2">
        <f t="shared" si="1"/>
        <v>0.30057514177703276</v>
      </c>
    </row>
    <row r="9" spans="2:15" x14ac:dyDescent="0.3">
      <c r="C9">
        <v>4</v>
      </c>
      <c r="D9" s="2">
        <v>4.3748332630528139</v>
      </c>
      <c r="E9" s="2">
        <v>4.0947281004466403</v>
      </c>
      <c r="F9" s="2">
        <v>4.2530701112727085</v>
      </c>
      <c r="G9" s="2">
        <v>4.1233207975834976</v>
      </c>
      <c r="H9" s="2">
        <v>4.1813796783160218</v>
      </c>
      <c r="I9" s="2">
        <v>3.8812789907143657</v>
      </c>
      <c r="J9" s="2">
        <v>3.3257717231349102</v>
      </c>
      <c r="K9" s="2">
        <v>3.4834080601715991</v>
      </c>
      <c r="L9" s="2">
        <v>3.5719744236280238</v>
      </c>
      <c r="M9" s="2">
        <v>3.3138441149387701</v>
      </c>
      <c r="N9" s="2">
        <f t="shared" si="0"/>
        <v>3.8603609263259342</v>
      </c>
      <c r="O9" s="2">
        <f t="shared" si="1"/>
        <v>0.38160126303255787</v>
      </c>
    </row>
    <row r="10" spans="2:15" x14ac:dyDescent="0.3">
      <c r="C10">
        <v>6</v>
      </c>
      <c r="D10" s="2">
        <v>3.0456192287501831</v>
      </c>
      <c r="E10" s="2">
        <v>2.8337621879329782</v>
      </c>
      <c r="F10" s="2">
        <v>2.8283147305100647</v>
      </c>
      <c r="G10" s="2">
        <v>2.4856154422078984</v>
      </c>
      <c r="H10" s="2">
        <v>2.8471613841533205</v>
      </c>
      <c r="I10" s="2">
        <v>2.5695217769210248</v>
      </c>
      <c r="J10" s="2">
        <v>2.3508446571027788</v>
      </c>
      <c r="K10" s="2">
        <v>2.3567826438670925</v>
      </c>
      <c r="L10" s="2">
        <v>2.2828891317630657</v>
      </c>
      <c r="M10" s="2">
        <v>2.3273078544935069</v>
      </c>
      <c r="N10" s="2">
        <f t="shared" si="0"/>
        <v>2.5927819037701916</v>
      </c>
      <c r="O10" s="2">
        <f t="shared" si="1"/>
        <v>0.26001591099941146</v>
      </c>
    </row>
    <row r="11" spans="2:15" x14ac:dyDescent="0.3">
      <c r="C11">
        <v>8</v>
      </c>
      <c r="D11" s="2">
        <v>1.8494806413025706</v>
      </c>
      <c r="E11" s="2">
        <v>1.7390685105980155</v>
      </c>
      <c r="F11" s="2">
        <v>1.7950103699623927</v>
      </c>
      <c r="G11" s="2">
        <v>1.4292691112813143</v>
      </c>
      <c r="H11" s="2">
        <v>1.9017435306064492</v>
      </c>
      <c r="I11" s="2">
        <v>1.5129301813237408</v>
      </c>
      <c r="J11" s="2">
        <v>1.6317157339437698</v>
      </c>
      <c r="K11" s="2">
        <v>1.3941446287037116</v>
      </c>
      <c r="L11" s="2">
        <v>1.5399566268792868</v>
      </c>
      <c r="M11" s="2">
        <v>1.8080223061763667</v>
      </c>
      <c r="N11" s="2">
        <f t="shared" si="0"/>
        <v>1.6601341640777616</v>
      </c>
      <c r="O11" s="2">
        <f t="shared" si="1"/>
        <v>0.17363428943266457</v>
      </c>
    </row>
    <row r="12" spans="2:15" x14ac:dyDescent="0.3">
      <c r="C12">
        <v>12</v>
      </c>
      <c r="D12" s="2">
        <v>0.63857023605648833</v>
      </c>
      <c r="E12" s="2">
        <v>0.62919854390237606</v>
      </c>
      <c r="F12" s="2">
        <v>0.57456045989277205</v>
      </c>
      <c r="G12" s="2">
        <v>0.48644589977711034</v>
      </c>
      <c r="H12" s="2">
        <v>0.60665140575382315</v>
      </c>
      <c r="I12" s="2">
        <v>0.55076118105696159</v>
      </c>
      <c r="J12" s="2">
        <v>0.75680501888968255</v>
      </c>
      <c r="K12" s="2">
        <v>0.66341511690949306</v>
      </c>
      <c r="L12" s="2">
        <v>0.60263250746551233</v>
      </c>
      <c r="M12" s="2">
        <v>0.50407053295582649</v>
      </c>
      <c r="N12" s="2">
        <f t="shared" si="0"/>
        <v>0.6013110902660046</v>
      </c>
      <c r="O12" s="2">
        <f t="shared" si="1"/>
        <v>7.4934717328415126E-2</v>
      </c>
    </row>
    <row r="13" spans="2:15" x14ac:dyDescent="0.3">
      <c r="C13">
        <v>16</v>
      </c>
      <c r="D13" s="2">
        <v>0.2454453920362131</v>
      </c>
      <c r="E13" s="2">
        <v>0.24625433516062684</v>
      </c>
      <c r="F13" s="2">
        <v>0.28785036273353931</v>
      </c>
      <c r="G13" s="2">
        <v>0.23544117520503266</v>
      </c>
      <c r="H13" s="2">
        <v>0.32371063932324162</v>
      </c>
      <c r="I13" s="2">
        <v>0.18023080696379548</v>
      </c>
      <c r="J13" s="2">
        <v>0.25643497043915287</v>
      </c>
      <c r="K13" s="2">
        <v>0.22495933769933132</v>
      </c>
      <c r="L13" s="2">
        <v>0.19849657059749917</v>
      </c>
      <c r="M13" s="2">
        <v>0.21922788960508086</v>
      </c>
      <c r="N13" s="2">
        <f t="shared" si="0"/>
        <v>0.2418051479763513</v>
      </c>
      <c r="O13" s="2">
        <f t="shared" si="1"/>
        <v>3.9467449978580288E-2</v>
      </c>
    </row>
    <row r="14" spans="2:15" x14ac:dyDescent="0.3">
      <c r="C14">
        <v>24</v>
      </c>
      <c r="D14" s="2">
        <v>6.3773117270935709E-2</v>
      </c>
      <c r="E14" s="2">
        <v>5.9255083863305823E-2</v>
      </c>
      <c r="F14" s="2">
        <v>6.2198259911704717E-2</v>
      </c>
      <c r="G14" s="2">
        <v>4.3179490710062739E-2</v>
      </c>
      <c r="H14" s="2">
        <v>7.1260144060722369E-2</v>
      </c>
      <c r="I14" s="2">
        <v>4.2904105816645298E-2</v>
      </c>
      <c r="J14" s="2">
        <v>8.5420951626922315E-2</v>
      </c>
      <c r="K14" s="2">
        <v>7.3183535425684801E-2</v>
      </c>
      <c r="L14" s="2">
        <v>5.2559788642094304E-2</v>
      </c>
      <c r="M14" s="2">
        <v>6.4965017512758072E-2</v>
      </c>
      <c r="N14" s="2">
        <f t="shared" si="0"/>
        <v>6.1869949484083621E-2</v>
      </c>
      <c r="O14" s="2">
        <f t="shared" si="1"/>
        <v>1.2596368749606221E-2</v>
      </c>
    </row>
    <row r="16" spans="2:15" x14ac:dyDescent="0.3">
      <c r="C16" t="s">
        <v>16</v>
      </c>
      <c r="D16" t="s">
        <v>0</v>
      </c>
      <c r="E16" t="s">
        <v>1</v>
      </c>
      <c r="F16" t="s">
        <v>2</v>
      </c>
      <c r="G16" t="s">
        <v>3</v>
      </c>
      <c r="H16" t="s">
        <v>4</v>
      </c>
      <c r="I16" t="s">
        <v>5</v>
      </c>
      <c r="J16" t="s">
        <v>6</v>
      </c>
      <c r="K16" t="s">
        <v>7</v>
      </c>
      <c r="L16" t="s">
        <v>8</v>
      </c>
      <c r="M16" t="s">
        <v>9</v>
      </c>
      <c r="N16" t="s">
        <v>31</v>
      </c>
      <c r="O16" t="s">
        <v>11</v>
      </c>
    </row>
    <row r="17" spans="2:15" x14ac:dyDescent="0.3">
      <c r="B17" t="s">
        <v>14</v>
      </c>
      <c r="C17">
        <v>3.3333333333333333E-2</v>
      </c>
      <c r="D17" s="2">
        <v>12.541122709787352</v>
      </c>
      <c r="E17" s="2">
        <v>11.066251581311693</v>
      </c>
      <c r="F17" s="2">
        <v>11.295307269300608</v>
      </c>
      <c r="G17" s="2">
        <v>14.645889450176849</v>
      </c>
      <c r="H17" s="2">
        <v>16.030305246942799</v>
      </c>
      <c r="I17" s="2">
        <v>12.912393180781576</v>
      </c>
      <c r="J17" s="2">
        <v>16.737308629013519</v>
      </c>
      <c r="K17" s="2">
        <v>12.219326856051152</v>
      </c>
      <c r="L17" s="2">
        <v>17.323409437096068</v>
      </c>
      <c r="M17" s="2">
        <v>14.188772041548695</v>
      </c>
      <c r="N17" s="2">
        <f>AVERAGE(D17:M17)</f>
        <v>13.896008640201032</v>
      </c>
      <c r="O17" s="2">
        <f>_xlfn.STDEV.P(D17:M17)</f>
        <v>2.1309379434312397</v>
      </c>
    </row>
    <row r="18" spans="2:15" x14ac:dyDescent="0.3">
      <c r="C18">
        <v>0.25</v>
      </c>
      <c r="D18" s="2">
        <v>5.9189163604444026</v>
      </c>
      <c r="E18" s="2">
        <v>5.4978528584091357</v>
      </c>
      <c r="F18" s="2">
        <v>5.0325642636466119</v>
      </c>
      <c r="G18" s="2">
        <v>6.691181659366098</v>
      </c>
      <c r="H18" s="2">
        <v>5.2785518196917414</v>
      </c>
      <c r="I18" s="2">
        <v>6.0123019595356322</v>
      </c>
      <c r="J18" s="2">
        <v>6.9913253758573504</v>
      </c>
      <c r="K18" s="2">
        <v>5.9843202726310443</v>
      </c>
      <c r="L18" s="2">
        <v>6.7666715432741542</v>
      </c>
      <c r="M18" s="2">
        <v>6.4299188475142213</v>
      </c>
      <c r="N18" s="2">
        <f t="shared" ref="N18:N27" si="2">AVERAGE(D18:M18)</f>
        <v>6.0603604960370401</v>
      </c>
      <c r="O18" s="2">
        <f t="shared" ref="O18:O27" si="3">_xlfn.STDEV.P(D18:M18)</f>
        <v>0.62547442347969973</v>
      </c>
    </row>
    <row r="19" spans="2:15" x14ac:dyDescent="0.3">
      <c r="C19">
        <v>0.5</v>
      </c>
      <c r="D19" s="2">
        <v>5.2265341950585622</v>
      </c>
      <c r="E19" s="2">
        <v>4.8895921721844049</v>
      </c>
      <c r="F19" s="2">
        <v>5.0128226090997492</v>
      </c>
      <c r="G19" s="2">
        <v>4.9057194000051636</v>
      </c>
      <c r="H19" s="2">
        <v>4.638935981618058</v>
      </c>
      <c r="I19" s="2">
        <v>5.1340134766482217</v>
      </c>
      <c r="J19" s="2">
        <v>5.6531742411855319</v>
      </c>
      <c r="K19" s="2">
        <v>5.4463257631173567</v>
      </c>
      <c r="L19" s="2">
        <v>5.5895818452509012</v>
      </c>
      <c r="M19" s="2">
        <v>5.2806774468378066</v>
      </c>
      <c r="N19" s="2">
        <f t="shared" si="2"/>
        <v>5.1777377131005755</v>
      </c>
      <c r="O19" s="2">
        <f t="shared" si="3"/>
        <v>0.3093882074527029</v>
      </c>
    </row>
    <row r="20" spans="2:15" x14ac:dyDescent="0.3">
      <c r="C20">
        <v>1</v>
      </c>
      <c r="D20" s="2">
        <v>4.4908821782945072</v>
      </c>
      <c r="E20" s="2">
        <v>4.3305264154353234</v>
      </c>
      <c r="F20" s="2">
        <v>4.6172752385951927</v>
      </c>
      <c r="G20" s="2">
        <v>4.2990163595838249</v>
      </c>
      <c r="H20" s="2">
        <v>4.3059784339205338</v>
      </c>
      <c r="I20" s="2">
        <v>4.8237665768797173</v>
      </c>
      <c r="J20" s="2">
        <v>5.6531742411855319</v>
      </c>
      <c r="K20" s="2">
        <v>5.1511820035972153</v>
      </c>
      <c r="L20" s="2">
        <v>4.6687033674408998</v>
      </c>
      <c r="M20" s="2">
        <v>4.5948485813375104</v>
      </c>
      <c r="N20" s="2">
        <f t="shared" si="2"/>
        <v>4.693535339627025</v>
      </c>
      <c r="O20" s="2">
        <f t="shared" si="3"/>
        <v>0.40523673763783524</v>
      </c>
    </row>
    <row r="21" spans="2:15" x14ac:dyDescent="0.3">
      <c r="C21">
        <v>2</v>
      </c>
      <c r="D21" s="2">
        <v>3.6840732868047605</v>
      </c>
      <c r="E21" s="2">
        <v>4.1781309971514879</v>
      </c>
      <c r="F21" s="2">
        <v>4.3907883753151866</v>
      </c>
      <c r="G21" s="2">
        <v>3.3930904209085981</v>
      </c>
      <c r="H21" s="2">
        <v>4.0980241133897302</v>
      </c>
      <c r="I21" s="2">
        <v>4.4614202975878001</v>
      </c>
      <c r="J21" s="2">
        <v>4.204253836025508</v>
      </c>
      <c r="K21" s="2">
        <v>4.5940095179903784</v>
      </c>
      <c r="L21" s="2">
        <v>3.7273947728504919</v>
      </c>
      <c r="M21" s="2">
        <v>4.0183044896343407</v>
      </c>
      <c r="N21" s="2">
        <f t="shared" si="2"/>
        <v>4.0749490107658284</v>
      </c>
      <c r="O21" s="2">
        <f t="shared" si="3"/>
        <v>0.35890870825591786</v>
      </c>
    </row>
    <row r="22" spans="2:15" x14ac:dyDescent="0.3">
      <c r="C22">
        <v>4</v>
      </c>
      <c r="D22" s="2">
        <v>2.7026273439987607</v>
      </c>
      <c r="E22" s="2">
        <v>2.9765277407251229</v>
      </c>
      <c r="F22" s="2">
        <v>2.8794717773513137</v>
      </c>
      <c r="G22" s="2">
        <v>2.6456915172847051</v>
      </c>
      <c r="H22" s="2">
        <v>2.8960809287355529</v>
      </c>
      <c r="I22" s="2">
        <v>3.1411734838770751</v>
      </c>
      <c r="J22" s="2">
        <v>2.9596216900026677</v>
      </c>
      <c r="K22" s="2">
        <v>3.1826016987805614</v>
      </c>
      <c r="L22" s="2">
        <v>2.4433008321787248</v>
      </c>
      <c r="M22" s="2">
        <v>2.9058527895629127</v>
      </c>
      <c r="N22" s="2">
        <f t="shared" si="2"/>
        <v>2.8732949802497396</v>
      </c>
      <c r="O22" s="2">
        <f t="shared" si="3"/>
        <v>0.21283372653239305</v>
      </c>
    </row>
    <row r="23" spans="2:15" x14ac:dyDescent="0.3">
      <c r="C23">
        <v>6</v>
      </c>
      <c r="D23" s="2">
        <v>2.0093673892651527</v>
      </c>
      <c r="E23" s="2">
        <v>2.5021342329239853</v>
      </c>
      <c r="F23" s="2">
        <v>2.3995447543480695</v>
      </c>
      <c r="G23" s="2">
        <v>1.8596569736921369</v>
      </c>
      <c r="H23" s="2">
        <v>2.2382036299171264</v>
      </c>
      <c r="I23" s="2">
        <v>2.4992642059879002</v>
      </c>
      <c r="J23" s="2">
        <v>2.0402449204395832</v>
      </c>
      <c r="K23" s="2">
        <v>2.326808719374188</v>
      </c>
      <c r="L23" s="2">
        <v>2.0031540176074216</v>
      </c>
      <c r="M23" s="2">
        <v>2.0396425159852325</v>
      </c>
      <c r="N23" s="2">
        <f t="shared" si="2"/>
        <v>2.1918021359540796</v>
      </c>
      <c r="O23" s="2">
        <f t="shared" si="3"/>
        <v>0.21901801394359244</v>
      </c>
    </row>
    <row r="24" spans="2:15" x14ac:dyDescent="0.3">
      <c r="C24">
        <v>8</v>
      </c>
      <c r="D24" s="2">
        <v>1.3350788719546303</v>
      </c>
      <c r="E24" s="2">
        <v>1.6030197674718807</v>
      </c>
      <c r="F24" s="2">
        <v>1.4639245789623152</v>
      </c>
      <c r="G24" s="2">
        <v>1.2782032856860095</v>
      </c>
      <c r="H24" s="2">
        <v>1.5910620390530201</v>
      </c>
      <c r="I24" s="2">
        <v>2.1283121487766885</v>
      </c>
      <c r="J24" s="2">
        <v>1.9542688961368664</v>
      </c>
      <c r="K24" s="2">
        <v>1.4468894415710709</v>
      </c>
      <c r="L24" s="2">
        <v>1.3577206736602956</v>
      </c>
      <c r="M24" s="2">
        <v>1.2707678935637388</v>
      </c>
      <c r="N24" s="2">
        <f t="shared" si="2"/>
        <v>1.5429247596836517</v>
      </c>
      <c r="O24" s="2">
        <f t="shared" si="3"/>
        <v>0.27475845710478858</v>
      </c>
    </row>
    <row r="25" spans="2:15" x14ac:dyDescent="0.3">
      <c r="C25">
        <v>12</v>
      </c>
      <c r="D25" s="2">
        <v>0.69942599461278299</v>
      </c>
      <c r="E25" s="2">
        <v>0.84701508592869257</v>
      </c>
      <c r="F25" s="2">
        <v>0.75631448954828273</v>
      </c>
      <c r="G25" s="2">
        <v>0.55097632550494402</v>
      </c>
      <c r="H25" s="2">
        <v>0.60863934045318024</v>
      </c>
      <c r="I25" s="2">
        <v>0.81853856679374537</v>
      </c>
      <c r="J25" s="2">
        <v>0.70360840268156044</v>
      </c>
      <c r="K25" s="2">
        <v>0.73528627120248535</v>
      </c>
      <c r="L25" s="2">
        <v>0.53889381330625385</v>
      </c>
      <c r="M25" s="2">
        <v>0.56356227571191297</v>
      </c>
      <c r="N25" s="2">
        <f t="shared" si="2"/>
        <v>0.68222605657438407</v>
      </c>
      <c r="O25" s="2">
        <f t="shared" si="3"/>
        <v>0.10585876017244468</v>
      </c>
    </row>
    <row r="26" spans="2:15" x14ac:dyDescent="0.3">
      <c r="C26">
        <v>16</v>
      </c>
      <c r="D26" s="2">
        <v>0.3141367113880259</v>
      </c>
      <c r="E26" s="2">
        <v>0.5284765191349472</v>
      </c>
      <c r="F26" s="2">
        <v>0.30941213931033296</v>
      </c>
      <c r="G26" s="2">
        <v>0.26185661052830872</v>
      </c>
      <c r="H26" s="2">
        <v>0.40567206822660734</v>
      </c>
      <c r="I26" s="2">
        <v>0.35412345849003019</v>
      </c>
      <c r="J26" s="2">
        <v>0.29543205308043818</v>
      </c>
      <c r="K26" s="2">
        <v>0.27686078433059957</v>
      </c>
      <c r="L26" s="2">
        <v>0.2194774571647404</v>
      </c>
      <c r="M26" s="2">
        <v>0.26879717042022011</v>
      </c>
      <c r="N26" s="2">
        <f t="shared" si="2"/>
        <v>0.32342449720742505</v>
      </c>
      <c r="O26" s="2">
        <f t="shared" si="3"/>
        <v>8.4004477808612282E-2</v>
      </c>
    </row>
    <row r="27" spans="2:15" x14ac:dyDescent="0.3">
      <c r="C27">
        <v>24</v>
      </c>
      <c r="D27" s="2">
        <v>0.10729683909777024</v>
      </c>
      <c r="E27" s="2">
        <v>0.13819158182803934</v>
      </c>
      <c r="F27" s="2">
        <v>0.12865207700450082</v>
      </c>
      <c r="G27" s="2">
        <v>7.3566492543093429E-2</v>
      </c>
      <c r="H27" s="2">
        <v>0.1567542447999587</v>
      </c>
      <c r="I27" s="2">
        <v>0.12256779201555924</v>
      </c>
      <c r="J27" s="2">
        <v>0.15151332604710802</v>
      </c>
      <c r="K27" s="2">
        <v>6.4500305505116137E-2</v>
      </c>
      <c r="L27" s="2">
        <v>9.3260815311400069E-2</v>
      </c>
      <c r="M27" s="2">
        <v>8.9284945912685779E-2</v>
      </c>
      <c r="N27" s="2">
        <f t="shared" si="2"/>
        <v>0.11255884200652318</v>
      </c>
      <c r="O27" s="2">
        <f t="shared" si="3"/>
        <v>3.0428107227270452E-2</v>
      </c>
    </row>
    <row r="28" spans="2:15" x14ac:dyDescent="0.3">
      <c r="C28">
        <v>32</v>
      </c>
      <c r="D28" s="2">
        <v>4.5145910964621644E-2</v>
      </c>
      <c r="E28" s="2">
        <v>3.8846481527697693E-2</v>
      </c>
      <c r="F28" s="2">
        <v>6.1608764124233009E-2</v>
      </c>
      <c r="G28" s="2">
        <v>3.2383542310307142E-2</v>
      </c>
      <c r="H28" s="2">
        <v>7.4835844786189445E-2</v>
      </c>
      <c r="I28" s="2">
        <v>4.5287906300290018E-2</v>
      </c>
      <c r="J28" s="2">
        <v>6.4775690398533578E-2</v>
      </c>
      <c r="K28" s="2">
        <v>3.3876644779304826E-2</v>
      </c>
      <c r="L28" s="2">
        <v>3.4143423894802974E-2</v>
      </c>
      <c r="M28" s="2">
        <v>3.9952323990327103E-2</v>
      </c>
      <c r="N28" s="2">
        <f t="shared" ref="N28" si="4">AVERAGE(D28:M28)</f>
        <v>4.7085653307630738E-2</v>
      </c>
      <c r="O28" s="2">
        <f t="shared" ref="O28" si="5">_xlfn.STDEV.P(D28:M28)</f>
        <v>1.406351804082745E-2</v>
      </c>
    </row>
    <row r="30" spans="2:15" x14ac:dyDescent="0.3">
      <c r="C30" t="s">
        <v>16</v>
      </c>
      <c r="D30" t="s">
        <v>0</v>
      </c>
      <c r="E30" t="s">
        <v>1</v>
      </c>
      <c r="F30" t="s">
        <v>2</v>
      </c>
      <c r="G30" t="s">
        <v>3</v>
      </c>
      <c r="H30" t="s">
        <v>4</v>
      </c>
      <c r="I30" t="s">
        <v>5</v>
      </c>
      <c r="J30" t="s">
        <v>6</v>
      </c>
      <c r="K30" t="s">
        <v>7</v>
      </c>
      <c r="L30" t="s">
        <v>8</v>
      </c>
      <c r="M30" t="s">
        <v>9</v>
      </c>
      <c r="N30" t="s">
        <v>31</v>
      </c>
      <c r="O30" t="s">
        <v>11</v>
      </c>
    </row>
    <row r="31" spans="2:15" x14ac:dyDescent="0.3">
      <c r="B31" t="s">
        <v>13</v>
      </c>
      <c r="C31">
        <v>3.3333333333333333E-2</v>
      </c>
      <c r="D31" s="2">
        <v>9.5341606354506414</v>
      </c>
      <c r="E31" s="2">
        <v>11.713036032392148</v>
      </c>
      <c r="F31" s="2">
        <v>11.344033183879656</v>
      </c>
      <c r="G31" s="2">
        <v>15.277131866335058</v>
      </c>
      <c r="H31" s="2">
        <v>12.798147176013975</v>
      </c>
      <c r="I31" s="2">
        <v>11.688918339773323</v>
      </c>
      <c r="J31" s="2">
        <v>10.524027331950672</v>
      </c>
      <c r="K31" s="2">
        <v>12.955090747928159</v>
      </c>
      <c r="L31" s="2">
        <v>14.868387535391262</v>
      </c>
      <c r="M31" s="2">
        <v>14.094801249558953</v>
      </c>
      <c r="N31" s="2">
        <f t="shared" ref="N31:N42" si="6">AVERAGE(D31:M31)</f>
        <v>12.479773409867386</v>
      </c>
      <c r="O31" s="2">
        <f t="shared" ref="O31:O42" si="7">_xlfn.STDEV.P(D31:M31)</f>
        <v>1.7740100414418436</v>
      </c>
    </row>
    <row r="32" spans="2:15" x14ac:dyDescent="0.3">
      <c r="C32">
        <v>0.25</v>
      </c>
      <c r="D32" s="2">
        <v>4.7761465047632985</v>
      </c>
      <c r="E32" s="2">
        <v>5.3162795500899307</v>
      </c>
      <c r="F32" s="2">
        <v>5.0086100808082543</v>
      </c>
      <c r="G32" s="2">
        <v>4.6040524608221958</v>
      </c>
      <c r="H32" s="2">
        <v>5.6651104551595939</v>
      </c>
      <c r="I32" s="2">
        <v>4.2037633066841078</v>
      </c>
      <c r="J32" s="2">
        <v>4.6023786370168933</v>
      </c>
      <c r="K32" s="2">
        <v>5.0004733177855609</v>
      </c>
      <c r="L32" s="2">
        <v>5.3159826507517147</v>
      </c>
      <c r="M32" s="2">
        <v>4.6129594409686661</v>
      </c>
      <c r="N32" s="2">
        <f t="shared" si="6"/>
        <v>4.910575640485022</v>
      </c>
      <c r="O32" s="2">
        <f t="shared" si="7"/>
        <v>0.41365900923919025</v>
      </c>
    </row>
    <row r="33" spans="2:15" x14ac:dyDescent="0.3">
      <c r="C33">
        <v>0.5</v>
      </c>
      <c r="D33" s="2">
        <v>4.3164774829820738</v>
      </c>
      <c r="E33" s="2">
        <v>4.4508437965249872</v>
      </c>
      <c r="F33" s="2">
        <v>4.5011746886859836</v>
      </c>
      <c r="G33" s="2">
        <v>4.110730544487569</v>
      </c>
      <c r="H33" s="2">
        <v>4.420740785363293</v>
      </c>
      <c r="I33" s="2">
        <v>3.7468051049474616</v>
      </c>
      <c r="J33" s="2">
        <v>3.7346924725260542</v>
      </c>
      <c r="K33" s="2">
        <v>4.2265686181702398</v>
      </c>
      <c r="L33" s="2">
        <v>4.2766886687722137</v>
      </c>
      <c r="M33" s="2">
        <v>3.8720234765621639</v>
      </c>
      <c r="N33" s="2">
        <f t="shared" si="6"/>
        <v>4.1656745639022041</v>
      </c>
      <c r="O33" s="2">
        <f t="shared" si="7"/>
        <v>0.27352537964890133</v>
      </c>
    </row>
    <row r="34" spans="2:15" x14ac:dyDescent="0.3">
      <c r="C34">
        <v>1</v>
      </c>
      <c r="D34" s="2">
        <v>4.1117503291710058</v>
      </c>
      <c r="E34" s="2">
        <v>4.1519522207209922</v>
      </c>
      <c r="F34" s="2">
        <v>4.1051841206185831</v>
      </c>
      <c r="G34" s="2">
        <v>3.8481940775036358</v>
      </c>
      <c r="H34" s="2">
        <v>4.3278026867238664</v>
      </c>
      <c r="I34" s="2">
        <v>3.3936842195850292</v>
      </c>
      <c r="J34" s="2">
        <v>3.7346924725260542</v>
      </c>
      <c r="K34" s="2">
        <v>3.9776594005215102</v>
      </c>
      <c r="L34" s="2">
        <v>3.8713694374402974</v>
      </c>
      <c r="M34" s="2">
        <v>3.3779184344368809</v>
      </c>
      <c r="N34" s="2">
        <f t="shared" si="6"/>
        <v>3.8900207399247853</v>
      </c>
      <c r="O34" s="2">
        <f t="shared" si="7"/>
        <v>0.29970383442343768</v>
      </c>
    </row>
    <row r="35" spans="2:15" x14ac:dyDescent="0.3">
      <c r="C35">
        <v>2</v>
      </c>
      <c r="D35" s="2">
        <v>3.3220583299627369</v>
      </c>
      <c r="E35" s="2">
        <v>3.7821619435288851</v>
      </c>
      <c r="F35" s="2">
        <v>2.8788349497852859</v>
      </c>
      <c r="G35" s="2">
        <v>3.3482973468386676</v>
      </c>
      <c r="H35" s="2">
        <v>3.8619159903959517</v>
      </c>
      <c r="I35" s="2">
        <v>2.9254825689968245</v>
      </c>
      <c r="J35" s="2">
        <v>3.0486613712446538</v>
      </c>
      <c r="K35" s="2">
        <v>3.1261607042968649</v>
      </c>
      <c r="L35" s="2">
        <v>3.3473464083785855</v>
      </c>
      <c r="M35" s="2">
        <v>2.6220127193397649</v>
      </c>
      <c r="N35" s="2">
        <f t="shared" si="6"/>
        <v>3.2262932332768215</v>
      </c>
      <c r="O35" s="2">
        <f t="shared" si="7"/>
        <v>0.37008985353302581</v>
      </c>
    </row>
    <row r="36" spans="2:15" x14ac:dyDescent="0.3">
      <c r="C36">
        <v>4</v>
      </c>
      <c r="D36" s="2">
        <v>2.6740690699735801</v>
      </c>
      <c r="E36" s="2">
        <v>2.9337010869097511</v>
      </c>
      <c r="F36" s="2">
        <v>2.3534349962564867</v>
      </c>
      <c r="G36" s="2">
        <v>2.4026170170652574</v>
      </c>
      <c r="H36" s="2">
        <v>3.0668841059887608</v>
      </c>
      <c r="I36" s="2">
        <v>1.8615459419454221</v>
      </c>
      <c r="J36" s="2">
        <v>2.103475873701603</v>
      </c>
      <c r="K36" s="2">
        <v>2.2147700966428858</v>
      </c>
      <c r="L36" s="2">
        <v>2.6300419101384671</v>
      </c>
      <c r="M36" s="2">
        <v>1.6347664822161598</v>
      </c>
      <c r="N36" s="2">
        <f t="shared" si="6"/>
        <v>2.3875306580838376</v>
      </c>
      <c r="O36" s="2">
        <f t="shared" si="7"/>
        <v>0.43081045529897727</v>
      </c>
    </row>
    <row r="37" spans="2:15" x14ac:dyDescent="0.3">
      <c r="C37">
        <v>6</v>
      </c>
      <c r="D37" s="2">
        <v>1.8290333129663257</v>
      </c>
      <c r="E37" s="2">
        <v>2.1226151237941155</v>
      </c>
      <c r="F37" s="2">
        <v>1.7602215127236427</v>
      </c>
      <c r="G37" s="2">
        <v>1.6340737170936568</v>
      </c>
      <c r="H37" s="2">
        <v>2.032288878753195</v>
      </c>
      <c r="I37" s="2">
        <v>1.3705475856490048</v>
      </c>
      <c r="J37" s="2">
        <v>1.5296210875982135</v>
      </c>
      <c r="K37" s="2">
        <v>1.6610313164258483</v>
      </c>
      <c r="L37" s="2">
        <v>1.689124878443387</v>
      </c>
      <c r="M37" s="2">
        <v>1.240294833951515</v>
      </c>
      <c r="N37" s="2">
        <f t="shared" si="6"/>
        <v>1.6868852247398904</v>
      </c>
      <c r="O37" s="2">
        <f t="shared" si="7"/>
        <v>0.25738210953792551</v>
      </c>
    </row>
    <row r="38" spans="2:15" x14ac:dyDescent="0.3">
      <c r="C38">
        <v>8</v>
      </c>
      <c r="D38" s="2">
        <v>1.3021101367458112</v>
      </c>
      <c r="E38" s="2">
        <v>1.5669142262114784</v>
      </c>
      <c r="F38" s="2">
        <v>1.3858314472336728</v>
      </c>
      <c r="G38" s="2">
        <v>1.1918529100438033</v>
      </c>
      <c r="H38" s="2">
        <v>1.5750294747893736</v>
      </c>
      <c r="I38" s="2">
        <v>1.0617206392371838</v>
      </c>
      <c r="J38" s="2">
        <v>1.1136522060911695</v>
      </c>
      <c r="K38" s="2">
        <v>1.2270978735122762</v>
      </c>
      <c r="L38" s="2">
        <v>1.1543403240935965</v>
      </c>
      <c r="M38" s="2">
        <v>0.87860689667042458</v>
      </c>
      <c r="N38" s="2">
        <f t="shared" si="6"/>
        <v>1.2457156134628788</v>
      </c>
      <c r="O38" s="2">
        <f t="shared" si="7"/>
        <v>0.20786772617285482</v>
      </c>
    </row>
    <row r="39" spans="2:15" x14ac:dyDescent="0.3">
      <c r="C39">
        <v>12</v>
      </c>
      <c r="D39" s="2">
        <v>0.84501424256245639</v>
      </c>
      <c r="E39" s="2">
        <v>1.0853650140704469</v>
      </c>
      <c r="F39" s="2">
        <v>0.85428266538153719</v>
      </c>
      <c r="G39" s="2">
        <v>0.61907384618032546</v>
      </c>
      <c r="H39" s="2">
        <v>1.0203870878908099</v>
      </c>
      <c r="I39" s="2">
        <v>0.5473705045567594</v>
      </c>
      <c r="J39" s="2">
        <v>0.70252407466372924</v>
      </c>
      <c r="K39" s="2">
        <v>0.72195161831653776</v>
      </c>
      <c r="L39" s="2">
        <v>0.61488283233362884</v>
      </c>
      <c r="M39" s="2">
        <v>0.44984552628634866</v>
      </c>
      <c r="N39" s="2">
        <f t="shared" si="6"/>
        <v>0.74606974122425807</v>
      </c>
      <c r="O39" s="2">
        <f t="shared" si="7"/>
        <v>0.19362783469237793</v>
      </c>
    </row>
    <row r="40" spans="2:15" x14ac:dyDescent="0.3">
      <c r="C40">
        <v>16</v>
      </c>
      <c r="D40" s="2">
        <v>0.47513360470219707</v>
      </c>
      <c r="E40" s="2">
        <v>0.65835061660398797</v>
      </c>
      <c r="F40" s="2">
        <v>0.54068811800242678</v>
      </c>
      <c r="G40" s="2">
        <v>0.38529788900267642</v>
      </c>
      <c r="H40" s="2">
        <v>0.61733547904062791</v>
      </c>
      <c r="I40" s="2">
        <v>0.30168415073880606</v>
      </c>
      <c r="J40" s="2">
        <v>0.49098975051849814</v>
      </c>
      <c r="K40" s="2">
        <v>0.50801628213182326</v>
      </c>
      <c r="L40" s="2">
        <v>0.27435650295608471</v>
      </c>
      <c r="M40" s="2">
        <v>0.33928709735716561</v>
      </c>
      <c r="N40" s="2">
        <f t="shared" si="6"/>
        <v>0.45911394910542941</v>
      </c>
      <c r="O40" s="2">
        <f t="shared" si="7"/>
        <v>0.12400585548641158</v>
      </c>
    </row>
    <row r="41" spans="2:15" x14ac:dyDescent="0.3">
      <c r="C41">
        <v>24</v>
      </c>
      <c r="D41" s="2">
        <v>0.14900474178363354</v>
      </c>
      <c r="E41" s="2">
        <v>0.27215342380874519</v>
      </c>
      <c r="F41" s="2">
        <v>0.17140127881859882</v>
      </c>
      <c r="G41" s="2">
        <v>0.15122503248681166</v>
      </c>
      <c r="H41" s="2">
        <v>0.13395323620278654</v>
      </c>
      <c r="I41" s="2">
        <v>0.13525270866860009</v>
      </c>
      <c r="J41" s="2">
        <v>0.12906945723358662</v>
      </c>
      <c r="K41" s="2">
        <v>0.16116470598359739</v>
      </c>
      <c r="L41" s="2">
        <v>9.8820147847264658E-2</v>
      </c>
      <c r="M41" s="2">
        <v>0.17358714641009973</v>
      </c>
      <c r="N41" s="2">
        <f t="shared" si="6"/>
        <v>0.15756318792437243</v>
      </c>
      <c r="O41" s="2">
        <f t="shared" si="7"/>
        <v>4.3615819450411007E-2</v>
      </c>
    </row>
    <row r="42" spans="2:15" x14ac:dyDescent="0.3">
      <c r="C42">
        <v>32</v>
      </c>
      <c r="D42" s="2">
        <v>5.35107271021764E-2</v>
      </c>
      <c r="E42" s="2">
        <v>8.9362397913959432E-2</v>
      </c>
      <c r="F42" s="2">
        <v>0.10310152236211392</v>
      </c>
      <c r="G42" s="2">
        <v>7.5606061909966354E-2</v>
      </c>
      <c r="H42" s="2">
        <v>5.9917728763091538E-2</v>
      </c>
      <c r="I42" s="2">
        <v>5.1540003958657842E-2</v>
      </c>
      <c r="J42" s="2">
        <v>6.5885835750122634E-2</v>
      </c>
      <c r="K42" s="2">
        <v>9.7701396717756295E-2</v>
      </c>
      <c r="L42" s="2">
        <v>5.2718995533601258E-2</v>
      </c>
      <c r="M42" s="2">
        <v>6.3088957926351746E-2</v>
      </c>
      <c r="N42" s="2">
        <f t="shared" si="6"/>
        <v>7.1243362793779741E-2</v>
      </c>
      <c r="O42" s="2">
        <f t="shared" si="7"/>
        <v>1.8252645750075895E-2</v>
      </c>
    </row>
    <row r="44" spans="2:15" x14ac:dyDescent="0.3">
      <c r="C44" t="s">
        <v>16</v>
      </c>
      <c r="D44" t="s">
        <v>0</v>
      </c>
      <c r="E44" t="s">
        <v>1</v>
      </c>
      <c r="F44" t="s">
        <v>2</v>
      </c>
      <c r="G44" t="s">
        <v>3</v>
      </c>
      <c r="H44" t="s">
        <v>4</v>
      </c>
      <c r="I44" t="s">
        <v>5</v>
      </c>
      <c r="J44" t="s">
        <v>6</v>
      </c>
      <c r="K44" t="s">
        <v>7</v>
      </c>
      <c r="L44" t="s">
        <v>8</v>
      </c>
      <c r="M44" t="s">
        <v>9</v>
      </c>
      <c r="N44" t="s">
        <v>31</v>
      </c>
      <c r="O44" t="s">
        <v>11</v>
      </c>
    </row>
    <row r="45" spans="2:15" x14ac:dyDescent="0.3">
      <c r="B45" t="s">
        <v>12</v>
      </c>
      <c r="C45">
        <v>3.3333333333333333E-2</v>
      </c>
      <c r="D45" s="2">
        <v>10.162739563342829</v>
      </c>
      <c r="E45" s="2">
        <v>13.81263070025215</v>
      </c>
      <c r="F45" s="2">
        <v>8.6021419781241129</v>
      </c>
      <c r="G45" s="2">
        <v>9.4586965688763431</v>
      </c>
      <c r="H45" s="2">
        <v>14.691741034930853</v>
      </c>
      <c r="I45" s="2">
        <v>9.6425633170110405</v>
      </c>
      <c r="J45" s="2">
        <v>10.817884527671879</v>
      </c>
      <c r="K45" s="2">
        <v>9.2101660054560632</v>
      </c>
      <c r="L45" s="2">
        <v>8.9708307157425491</v>
      </c>
      <c r="M45" s="2">
        <v>8.8896265952960825</v>
      </c>
      <c r="N45" s="2">
        <f t="shared" ref="N45:N56" si="8">AVERAGE(D45:M45)</f>
        <v>10.425902100670388</v>
      </c>
      <c r="O45" s="2">
        <f t="shared" ref="O45:O56" si="9">_xlfn.STDEV.P(D45:M45)</f>
        <v>2.0179398840543379</v>
      </c>
    </row>
    <row r="46" spans="2:15" x14ac:dyDescent="0.3">
      <c r="C46">
        <v>0.25</v>
      </c>
      <c r="D46" s="2">
        <v>4.4158397948382548</v>
      </c>
      <c r="E46" s="2">
        <v>5.3845922152132939</v>
      </c>
      <c r="F46" s="2">
        <v>5.0673832411080797</v>
      </c>
      <c r="G46" s="2">
        <v>4.8325831963580343</v>
      </c>
      <c r="H46" s="2">
        <v>5.4842127004070536</v>
      </c>
      <c r="I46" s="2">
        <v>3.7445632997994855</v>
      </c>
      <c r="J46" s="2">
        <v>4.3696740991901963</v>
      </c>
      <c r="K46" s="2">
        <v>4.4609598884691177</v>
      </c>
      <c r="L46" s="2">
        <v>4.8472947737110692</v>
      </c>
      <c r="M46" s="2">
        <v>4.4863727506647963</v>
      </c>
      <c r="N46" s="2">
        <f t="shared" si="8"/>
        <v>4.7093475959759381</v>
      </c>
      <c r="O46" s="2">
        <f t="shared" si="9"/>
        <v>0.49623835733283544</v>
      </c>
    </row>
    <row r="47" spans="2:15" x14ac:dyDescent="0.3">
      <c r="C47">
        <v>0.5</v>
      </c>
      <c r="D47" s="2">
        <v>4.0441433378370242</v>
      </c>
      <c r="E47" s="2">
        <v>4.5248147606302869</v>
      </c>
      <c r="F47" s="2">
        <v>4.1532861162984824</v>
      </c>
      <c r="G47" s="2">
        <v>4.4659254223285512</v>
      </c>
      <c r="H47" s="2">
        <v>4.2057512413834646</v>
      </c>
      <c r="I47" s="2">
        <v>3.2985602533541019</v>
      </c>
      <c r="J47" s="2">
        <v>3.536535830156367</v>
      </c>
      <c r="K47" s="2">
        <v>3.8462018399153193</v>
      </c>
      <c r="L47" s="2">
        <v>4.1048484952797306</v>
      </c>
      <c r="M47" s="2">
        <v>3.4925086703212536</v>
      </c>
      <c r="N47" s="2">
        <f t="shared" si="8"/>
        <v>3.9672575967504584</v>
      </c>
      <c r="O47" s="2">
        <f t="shared" si="9"/>
        <v>0.3935208392332582</v>
      </c>
    </row>
    <row r="48" spans="2:15" x14ac:dyDescent="0.3">
      <c r="C48">
        <v>1</v>
      </c>
      <c r="D48" s="2">
        <v>3.6207261555408303</v>
      </c>
      <c r="E48" s="2">
        <v>3.9663643170024354</v>
      </c>
      <c r="F48" s="2">
        <v>3.5904725432655487</v>
      </c>
      <c r="G48" s="2">
        <v>3.7013235686439874</v>
      </c>
      <c r="H48" s="2">
        <v>3.5431321589315066</v>
      </c>
      <c r="I48" s="2">
        <v>2.7375409850173407</v>
      </c>
      <c r="J48" s="2">
        <v>3.536535830156367</v>
      </c>
      <c r="K48" s="2">
        <v>3.4750346382561252</v>
      </c>
      <c r="L48" s="2">
        <v>3.5342725105635924</v>
      </c>
      <c r="M48" s="2">
        <v>3.135850810233991</v>
      </c>
      <c r="N48" s="2">
        <f t="shared" si="8"/>
        <v>3.4841253517611728</v>
      </c>
      <c r="O48" s="2">
        <f t="shared" si="9"/>
        <v>0.31578606727283715</v>
      </c>
    </row>
    <row r="49" spans="2:15" x14ac:dyDescent="0.3">
      <c r="C49">
        <v>2</v>
      </c>
      <c r="D49" s="2">
        <v>3.1746370513162536</v>
      </c>
      <c r="E49" s="2">
        <v>3.0431149473756682</v>
      </c>
      <c r="F49" s="2">
        <v>2.8797772824674488</v>
      </c>
      <c r="G49" s="2">
        <v>3.0858985723014434</v>
      </c>
      <c r="H49" s="2">
        <v>2.9447896317587627</v>
      </c>
      <c r="I49" s="2">
        <v>2.623497216030843</v>
      </c>
      <c r="J49" s="2">
        <v>2.8331726921455065</v>
      </c>
      <c r="K49" s="2">
        <v>2.7905740914449964</v>
      </c>
      <c r="L49" s="2">
        <v>2.9251985783254879</v>
      </c>
      <c r="M49" s="2">
        <v>2.8707024896515518</v>
      </c>
      <c r="N49" s="2">
        <f t="shared" si="8"/>
        <v>2.9171362552817963</v>
      </c>
      <c r="O49" s="2">
        <f t="shared" si="9"/>
        <v>0.14977691905347251</v>
      </c>
    </row>
    <row r="50" spans="2:15" x14ac:dyDescent="0.3">
      <c r="C50">
        <v>4</v>
      </c>
      <c r="D50" s="2">
        <v>2.3690803005137648</v>
      </c>
      <c r="E50" s="2">
        <v>2.6185790139499661</v>
      </c>
      <c r="F50" s="2">
        <v>2.2304541269008014</v>
      </c>
      <c r="G50" s="2">
        <v>2.354725862944381</v>
      </c>
      <c r="H50" s="2">
        <v>2.3059741310315744</v>
      </c>
      <c r="I50" s="2">
        <v>2.0466734365452965</v>
      </c>
      <c r="J50" s="2">
        <v>2.1146719907746059</v>
      </c>
      <c r="K50" s="2">
        <v>2.1484281546630406</v>
      </c>
      <c r="L50" s="2">
        <v>2.195278009655683</v>
      </c>
      <c r="M50" s="2">
        <v>2.1098355435839622</v>
      </c>
      <c r="N50" s="2">
        <f t="shared" si="8"/>
        <v>2.2493700570563075</v>
      </c>
      <c r="O50" s="2">
        <f t="shared" si="9"/>
        <v>0.16035026111767323</v>
      </c>
    </row>
    <row r="51" spans="2:15" x14ac:dyDescent="0.3">
      <c r="C51">
        <v>6</v>
      </c>
      <c r="D51" s="2">
        <v>1.5102150583902032</v>
      </c>
      <c r="E51" s="2">
        <v>1.9249102847651913</v>
      </c>
      <c r="F51" s="2">
        <v>1.7453421227011816</v>
      </c>
      <c r="G51" s="2">
        <v>1.9539117563532156</v>
      </c>
      <c r="H51" s="2">
        <v>1.7382509616956825</v>
      </c>
      <c r="I51" s="2">
        <v>1.6831352570115576</v>
      </c>
      <c r="J51" s="2">
        <v>1.5793883013054966</v>
      </c>
      <c r="K51" s="2">
        <v>1.6130067727472226</v>
      </c>
      <c r="L51" s="2">
        <v>1.5866042460908254</v>
      </c>
      <c r="M51" s="2">
        <v>1.8111849295617077</v>
      </c>
      <c r="N51" s="2">
        <f t="shared" si="8"/>
        <v>1.7145949690622284</v>
      </c>
      <c r="O51" s="2">
        <f t="shared" si="9"/>
        <v>0.14145075531221207</v>
      </c>
    </row>
    <row r="52" spans="2:15" x14ac:dyDescent="0.3">
      <c r="C52">
        <v>8</v>
      </c>
      <c r="D52" s="2">
        <v>1.178638738048726</v>
      </c>
      <c r="E52" s="2">
        <v>1.5285539711362208</v>
      </c>
      <c r="F52" s="2">
        <v>1.4449015068717137</v>
      </c>
      <c r="G52" s="2">
        <v>1.4921816507603205</v>
      </c>
      <c r="H52" s="2">
        <v>1.4916351838624453</v>
      </c>
      <c r="I52" s="2">
        <v>1.0382612886291855</v>
      </c>
      <c r="J52" s="2">
        <v>1.2105489625734718</v>
      </c>
      <c r="K52" s="2">
        <v>1.1416941334411925</v>
      </c>
      <c r="L52" s="2">
        <v>1.1837333585769485</v>
      </c>
      <c r="M52" s="2">
        <v>1.1956351494393336</v>
      </c>
      <c r="N52" s="2">
        <f t="shared" si="8"/>
        <v>1.2905783943339557</v>
      </c>
      <c r="O52" s="2">
        <f t="shared" si="9"/>
        <v>0.16932555236051844</v>
      </c>
    </row>
    <row r="53" spans="2:15" x14ac:dyDescent="0.3">
      <c r="C53">
        <v>12</v>
      </c>
      <c r="D53" s="2">
        <v>0.64270531234670958</v>
      </c>
      <c r="E53" s="2">
        <v>0.95436786258293815</v>
      </c>
      <c r="F53" s="2">
        <v>0.79856025335410197</v>
      </c>
      <c r="G53" s="2">
        <v>0.7928503197046497</v>
      </c>
      <c r="H53" s="2">
        <v>1.0023838004836447</v>
      </c>
      <c r="I53" s="2">
        <v>0.65566131100420821</v>
      </c>
      <c r="J53" s="2">
        <v>0.69893546527138317</v>
      </c>
      <c r="K53" s="2">
        <v>0.62753762876395214</v>
      </c>
      <c r="L53" s="2">
        <v>0.60807996488842608</v>
      </c>
      <c r="M53" s="2">
        <v>0.64792471665476203</v>
      </c>
      <c r="N53" s="2">
        <f t="shared" si="8"/>
        <v>0.74290066350547757</v>
      </c>
      <c r="O53" s="2">
        <f t="shared" si="9"/>
        <v>0.13331589007812125</v>
      </c>
    </row>
    <row r="54" spans="2:15" x14ac:dyDescent="0.3">
      <c r="C54">
        <v>16</v>
      </c>
      <c r="D54" s="2">
        <v>0.40929940361959022</v>
      </c>
      <c r="E54" s="2">
        <v>0.61557129456717241</v>
      </c>
      <c r="F54" s="2">
        <v>0.55151848951385962</v>
      </c>
      <c r="G54" s="2">
        <v>0.46288327983408062</v>
      </c>
      <c r="H54" s="2">
        <v>0.6484797893305565</v>
      </c>
      <c r="I54" s="2">
        <v>0.40998356296417415</v>
      </c>
      <c r="J54" s="2">
        <v>0.41543532327604754</v>
      </c>
      <c r="K54" s="2">
        <v>0.36625330246727655</v>
      </c>
      <c r="L54" s="2">
        <v>0.38130911093708314</v>
      </c>
      <c r="M54" s="2">
        <v>0.38171788538824969</v>
      </c>
      <c r="N54" s="2">
        <f t="shared" si="8"/>
        <v>0.46424514418980911</v>
      </c>
      <c r="O54" s="2">
        <f t="shared" si="9"/>
        <v>9.8029478759944069E-2</v>
      </c>
    </row>
    <row r="55" spans="2:15" x14ac:dyDescent="0.3">
      <c r="C55">
        <v>24</v>
      </c>
      <c r="D55" s="2">
        <v>0.18413352725019577</v>
      </c>
      <c r="E55" s="2">
        <v>0.25213638436846497</v>
      </c>
      <c r="F55" s="2">
        <v>0.28487276357346325</v>
      </c>
      <c r="G55" s="2">
        <v>0.27976093148940201</v>
      </c>
      <c r="H55" s="2">
        <v>0.337781086221289</v>
      </c>
      <c r="I55" s="2">
        <v>0.21009715923270883</v>
      </c>
      <c r="J55" s="2">
        <v>0.22266159499487956</v>
      </c>
      <c r="K55" s="2">
        <v>0.19351812807118698</v>
      </c>
      <c r="L55" s="2">
        <v>0.19930981661087255</v>
      </c>
      <c r="M55" s="2">
        <v>0.17134103837316375</v>
      </c>
      <c r="N55" s="2">
        <f t="shared" si="8"/>
        <v>0.23356124301856265</v>
      </c>
      <c r="O55" s="2">
        <f t="shared" si="9"/>
        <v>5.0729207289905473E-2</v>
      </c>
    </row>
    <row r="56" spans="2:15" x14ac:dyDescent="0.3">
      <c r="C56">
        <v>32</v>
      </c>
      <c r="D56" s="2">
        <v>9.3002641973821229E-2</v>
      </c>
      <c r="E56" s="2">
        <v>0.150695777144775</v>
      </c>
      <c r="F56" s="2">
        <v>0.13309265841085705</v>
      </c>
      <c r="G56" s="2">
        <v>0.10439669193896782</v>
      </c>
      <c r="H56" s="2">
        <v>0.18399583480348705</v>
      </c>
      <c r="I56" s="2">
        <v>7.7641328387879627E-2</v>
      </c>
      <c r="J56" s="2">
        <v>9.8695364067434871E-2</v>
      </c>
      <c r="K56" s="2">
        <v>0.10152666500288293</v>
      </c>
      <c r="L56" s="2">
        <v>8.2383112021411173E-2</v>
      </c>
      <c r="M56" s="2">
        <v>6.683247132124509E-2</v>
      </c>
      <c r="N56" s="2">
        <f t="shared" si="8"/>
        <v>0.10922625450727619</v>
      </c>
      <c r="O56" s="2">
        <f t="shared" si="9"/>
        <v>3.4426624871282084E-2</v>
      </c>
    </row>
    <row r="61" spans="2:15" x14ac:dyDescent="0.3">
      <c r="D61" t="s">
        <v>18</v>
      </c>
      <c r="G61" t="s">
        <v>30</v>
      </c>
    </row>
    <row r="62" spans="2:15" x14ac:dyDescent="0.3">
      <c r="D62" t="s">
        <v>17</v>
      </c>
    </row>
    <row r="63" spans="2:15" x14ac:dyDescent="0.3">
      <c r="C63" t="s">
        <v>16</v>
      </c>
      <c r="D63" t="s">
        <v>0</v>
      </c>
      <c r="E63" t="s">
        <v>1</v>
      </c>
      <c r="F63" t="s">
        <v>2</v>
      </c>
      <c r="G63" t="s">
        <v>3</v>
      </c>
      <c r="H63" t="s">
        <v>4</v>
      </c>
      <c r="I63" t="s">
        <v>5</v>
      </c>
      <c r="J63" t="s">
        <v>6</v>
      </c>
      <c r="K63" t="s">
        <v>7</v>
      </c>
      <c r="L63" t="s">
        <v>8</v>
      </c>
      <c r="M63" t="s">
        <v>9</v>
      </c>
      <c r="N63" t="s">
        <v>31</v>
      </c>
      <c r="O63" t="s">
        <v>11</v>
      </c>
    </row>
    <row r="64" spans="2:15" x14ac:dyDescent="0.3">
      <c r="B64" t="s">
        <v>15</v>
      </c>
      <c r="C64">
        <v>3.3333333333333333E-2</v>
      </c>
      <c r="D64" t="s">
        <v>29</v>
      </c>
      <c r="E64" t="s">
        <v>29</v>
      </c>
      <c r="F64" s="2">
        <v>3.5773492305819103E-2</v>
      </c>
      <c r="G64" s="2">
        <v>1.9940244827618504E-2</v>
      </c>
      <c r="H64" t="s">
        <v>29</v>
      </c>
      <c r="I64" t="s">
        <v>29</v>
      </c>
      <c r="J64" t="s">
        <v>29</v>
      </c>
      <c r="K64" t="s">
        <v>29</v>
      </c>
      <c r="L64" t="s">
        <v>29</v>
      </c>
      <c r="M64" t="s">
        <v>29</v>
      </c>
      <c r="N64" s="2">
        <f t="shared" ref="N64:N74" si="10">AVERAGE(D64:M64)</f>
        <v>2.7856868566718804E-2</v>
      </c>
      <c r="O64" s="2">
        <f t="shared" ref="O64:O74" si="11">_xlfn.STDEV.P(D64:M64)</f>
        <v>7.9166237391003029E-3</v>
      </c>
    </row>
    <row r="65" spans="2:15" x14ac:dyDescent="0.3">
      <c r="C65">
        <v>0.25</v>
      </c>
      <c r="D65" s="2">
        <v>9.5748766027592275E-2</v>
      </c>
      <c r="E65" s="2">
        <v>0.11651790313667824</v>
      </c>
      <c r="F65" s="2">
        <v>0.12328484859837593</v>
      </c>
      <c r="G65" s="2">
        <v>2.0104150081016025E-2</v>
      </c>
      <c r="H65" s="2">
        <v>0.13953020071369029</v>
      </c>
      <c r="I65" s="2">
        <v>8.3399675935899004E-2</v>
      </c>
      <c r="J65" s="2">
        <v>0.10592025775271849</v>
      </c>
      <c r="K65" s="2">
        <v>5.9956541692813455E-2</v>
      </c>
      <c r="L65" s="2">
        <v>5.3807753186786426E-2</v>
      </c>
      <c r="M65" s="2">
        <v>9.0714533244668397E-2</v>
      </c>
      <c r="N65" s="2">
        <f t="shared" si="10"/>
        <v>8.8898463037023867E-2</v>
      </c>
      <c r="O65" s="2">
        <f t="shared" si="11"/>
        <v>3.4177014182805235E-2</v>
      </c>
    </row>
    <row r="66" spans="2:15" x14ac:dyDescent="0.3">
      <c r="C66">
        <v>0.5</v>
      </c>
      <c r="D66" s="2">
        <v>0.10625275126675346</v>
      </c>
      <c r="E66" s="2">
        <v>0.12567318229073982</v>
      </c>
      <c r="F66" s="2">
        <v>0.15082093116915959</v>
      </c>
      <c r="G66" s="2">
        <v>3.8119678933023628E-2</v>
      </c>
      <c r="H66" s="2">
        <v>0.16265489046446066</v>
      </c>
      <c r="I66" s="2">
        <v>0.1240481787784844</v>
      </c>
      <c r="J66" s="2">
        <v>0.13650497803669603</v>
      </c>
      <c r="K66" s="2">
        <v>6.8727814253200833E-2</v>
      </c>
      <c r="L66" s="2">
        <v>5.2955445869119315E-2</v>
      </c>
      <c r="M66" s="2">
        <v>0.1058734276803192</v>
      </c>
      <c r="N66" s="2">
        <f t="shared" si="10"/>
        <v>0.10716312787419568</v>
      </c>
      <c r="O66" s="2">
        <f t="shared" si="11"/>
        <v>3.9571766208720015E-2</v>
      </c>
    </row>
    <row r="67" spans="2:15" x14ac:dyDescent="0.3">
      <c r="C67">
        <v>1</v>
      </c>
      <c r="D67" s="2">
        <v>9.7008494975133225E-2</v>
      </c>
      <c r="E67" s="2">
        <v>0.13630829173261902</v>
      </c>
      <c r="F67" s="2">
        <v>0.18937144676825671</v>
      </c>
      <c r="G67" s="2">
        <v>7.4600305332072042E-2</v>
      </c>
      <c r="H67" s="2">
        <v>0.2019968342871058</v>
      </c>
      <c r="I67" s="2">
        <v>0.13070273206642377</v>
      </c>
      <c r="J67" s="2">
        <v>0.15977952401914414</v>
      </c>
      <c r="K67" s="2">
        <v>7.1982504284951621E-2</v>
      </c>
      <c r="L67" s="2">
        <v>0.10089070797703453</v>
      </c>
      <c r="M67" s="2">
        <v>0.12710149949891822</v>
      </c>
      <c r="N67" s="2">
        <f t="shared" si="10"/>
        <v>0.12897423409416589</v>
      </c>
      <c r="O67" s="2">
        <f t="shared" si="11"/>
        <v>4.243164724461828E-2</v>
      </c>
    </row>
    <row r="68" spans="2:15" x14ac:dyDescent="0.3">
      <c r="C68">
        <v>2</v>
      </c>
      <c r="D68" s="2">
        <v>0.11178806582434976</v>
      </c>
      <c r="E68" s="2">
        <v>0.15484363438825877</v>
      </c>
      <c r="F68" s="2">
        <v>0.19268701589412657</v>
      </c>
      <c r="G68" s="2">
        <v>0.11802114846069552</v>
      </c>
      <c r="H68" s="2">
        <v>0.19930410512414654</v>
      </c>
      <c r="I68" s="2">
        <v>0.1377506579625172</v>
      </c>
      <c r="J68" s="2">
        <v>0.2311110902977456</v>
      </c>
      <c r="K68" s="2">
        <v>8.0449381374743612E-2</v>
      </c>
      <c r="L68" s="2">
        <v>0.13689366763761016</v>
      </c>
      <c r="M68" s="2">
        <v>0.13058097387818562</v>
      </c>
      <c r="N68" s="2">
        <f t="shared" si="10"/>
        <v>0.14934297408423794</v>
      </c>
      <c r="O68" s="2">
        <f t="shared" si="11"/>
        <v>4.3439886458313856E-2</v>
      </c>
    </row>
    <row r="69" spans="2:15" x14ac:dyDescent="0.3">
      <c r="C69">
        <v>4</v>
      </c>
      <c r="D69" s="2">
        <v>0.12968183648811921</v>
      </c>
      <c r="E69" s="2">
        <v>0.14678886193558055</v>
      </c>
      <c r="F69" s="2">
        <v>0.20644100815779862</v>
      </c>
      <c r="G69" s="2">
        <v>0.13371390572169825</v>
      </c>
      <c r="H69" s="2">
        <v>0.17910161189109197</v>
      </c>
      <c r="I69" s="2">
        <v>0.13371390572169825</v>
      </c>
      <c r="J69" s="2">
        <v>0.20009553334769456</v>
      </c>
      <c r="K69" s="2">
        <v>5.2238945761410145E-2</v>
      </c>
      <c r="L69" s="2">
        <v>8.6485777707012337E-2</v>
      </c>
      <c r="M69" s="2">
        <v>0.11674268748419485</v>
      </c>
      <c r="N69" s="2">
        <f t="shared" si="10"/>
        <v>0.13850040742162986</v>
      </c>
      <c r="O69" s="2">
        <f t="shared" si="11"/>
        <v>4.56843400829854E-2</v>
      </c>
    </row>
    <row r="70" spans="2:15" x14ac:dyDescent="0.3">
      <c r="C70">
        <v>6</v>
      </c>
      <c r="D70" s="2">
        <v>9.9808933304610895E-2</v>
      </c>
      <c r="E70" s="2">
        <v>0.12066704755125551</v>
      </c>
      <c r="F70" s="2">
        <v>0.15772836684805513</v>
      </c>
      <c r="G70" s="2">
        <v>0.1377506579625172</v>
      </c>
      <c r="H70" s="2">
        <v>0.10627148329571318</v>
      </c>
      <c r="I70" s="2">
        <v>0.11802114846069552</v>
      </c>
      <c r="J70" s="2">
        <v>0.14466277664865271</v>
      </c>
      <c r="K70" s="2">
        <v>5.3381599527952871E-2</v>
      </c>
      <c r="L70" s="2">
        <v>6.7308863059502289E-2</v>
      </c>
      <c r="M70" s="2">
        <v>0.12075134168157424</v>
      </c>
      <c r="N70" s="2">
        <f t="shared" si="10"/>
        <v>0.11263522183405295</v>
      </c>
      <c r="O70" s="2">
        <f t="shared" si="11"/>
        <v>3.1015822348787591E-2</v>
      </c>
    </row>
    <row r="71" spans="2:15" x14ac:dyDescent="0.3">
      <c r="C71">
        <v>8</v>
      </c>
      <c r="D71" s="2">
        <v>5.9834783504575301E-2</v>
      </c>
      <c r="E71" s="2">
        <v>7.6496923264243372E-2</v>
      </c>
      <c r="F71" s="2">
        <v>8.6724611076248723E-2</v>
      </c>
      <c r="G71" s="2">
        <v>0.13070273206642377</v>
      </c>
      <c r="H71" s="2">
        <v>9.3608631718944638E-2</v>
      </c>
      <c r="I71" s="2">
        <v>7.4600305332072042E-2</v>
      </c>
      <c r="J71" s="2">
        <v>9.0330526650994197E-2</v>
      </c>
      <c r="K71" s="2">
        <v>5.2140602609371631E-2</v>
      </c>
      <c r="L71" s="2">
        <v>4.5003699575719543E-2</v>
      </c>
      <c r="M71" s="2">
        <v>9.4423474978692315E-2</v>
      </c>
      <c r="N71" s="2">
        <f t="shared" si="10"/>
        <v>8.0386629077728561E-2</v>
      </c>
      <c r="O71" s="2">
        <f t="shared" si="11"/>
        <v>2.3586850474543824E-2</v>
      </c>
    </row>
    <row r="72" spans="2:15" x14ac:dyDescent="0.3">
      <c r="C72">
        <v>12</v>
      </c>
      <c r="D72" s="2">
        <v>3.5361387668705335E-2</v>
      </c>
      <c r="E72" s="2">
        <v>3.7782502411748728E-2</v>
      </c>
      <c r="F72" s="2">
        <v>5.3470576665511527E-2</v>
      </c>
      <c r="G72" s="2">
        <v>0.1240481787784844</v>
      </c>
      <c r="H72" s="2">
        <v>4.6727046240013489E-2</v>
      </c>
      <c r="I72" s="2">
        <v>3.8119678933023628E-2</v>
      </c>
      <c r="J72" s="2">
        <v>5.9947175678333596E-2</v>
      </c>
      <c r="K72" s="2">
        <v>1.9256525770588843E-2</v>
      </c>
      <c r="L72" s="2">
        <v>3.3549063866852739E-2</v>
      </c>
      <c r="M72" s="2">
        <v>5.2388801993087881E-2</v>
      </c>
      <c r="N72" s="2">
        <f t="shared" si="10"/>
        <v>5.0065093800635022E-2</v>
      </c>
      <c r="O72" s="2">
        <f t="shared" si="11"/>
        <v>2.70758064890711E-2</v>
      </c>
    </row>
    <row r="73" spans="2:15" x14ac:dyDescent="0.3">
      <c r="C73">
        <v>16</v>
      </c>
      <c r="D73" s="2">
        <v>1.9476627110865515E-2</v>
      </c>
      <c r="E73" s="2">
        <v>1.6446721426631325E-2</v>
      </c>
      <c r="F73" s="2">
        <v>2.5199261958058987E-2</v>
      </c>
      <c r="G73" s="2">
        <v>8.3399675935899004E-2</v>
      </c>
      <c r="H73" s="2">
        <v>2.5484925399694668E-2</v>
      </c>
      <c r="I73" s="2">
        <v>2.0104150081016025E-2</v>
      </c>
      <c r="J73" s="2">
        <v>3.7473423933913404E-2</v>
      </c>
      <c r="K73" t="s">
        <v>29</v>
      </c>
      <c r="L73" t="s">
        <v>29</v>
      </c>
      <c r="M73" s="2">
        <v>3.9941368749356089E-2</v>
      </c>
      <c r="N73" s="2">
        <f t="shared" si="10"/>
        <v>3.3440769324429374E-2</v>
      </c>
      <c r="O73" s="2">
        <f t="shared" si="11"/>
        <v>2.0455105373347646E-2</v>
      </c>
    </row>
    <row r="74" spans="2:15" x14ac:dyDescent="0.3">
      <c r="C74">
        <v>24</v>
      </c>
      <c r="D74" s="2">
        <v>1.8582172728039036E-2</v>
      </c>
      <c r="E74" s="2">
        <v>1.4489224400340922E-2</v>
      </c>
      <c r="F74" s="2">
        <v>1.7664303309012915E-2</v>
      </c>
      <c r="G74" t="s">
        <v>29</v>
      </c>
      <c r="H74" s="2">
        <v>1.3369985669997846E-2</v>
      </c>
      <c r="I74" s="2">
        <v>1.9940244827618504E-2</v>
      </c>
      <c r="J74" s="2">
        <v>9.5814328128951288E-3</v>
      </c>
      <c r="K74" t="s">
        <v>29</v>
      </c>
      <c r="L74" t="s">
        <v>29</v>
      </c>
      <c r="M74" s="2">
        <v>2.4454663806910245E-2</v>
      </c>
      <c r="N74" s="2">
        <f t="shared" si="10"/>
        <v>1.686886107925923E-2</v>
      </c>
      <c r="O74" s="2">
        <f t="shared" si="11"/>
        <v>4.4969414509011896E-3</v>
      </c>
    </row>
    <row r="77" spans="2:15" x14ac:dyDescent="0.3">
      <c r="B77" t="s">
        <v>14</v>
      </c>
      <c r="C77" t="s">
        <v>16</v>
      </c>
      <c r="D77" t="s">
        <v>0</v>
      </c>
      <c r="E77" t="s">
        <v>1</v>
      </c>
      <c r="F77" t="s">
        <v>2</v>
      </c>
      <c r="G77" t="s">
        <v>3</v>
      </c>
      <c r="H77" t="s">
        <v>4</v>
      </c>
      <c r="I77" t="s">
        <v>5</v>
      </c>
      <c r="J77" t="s">
        <v>6</v>
      </c>
      <c r="K77" t="s">
        <v>7</v>
      </c>
      <c r="L77" t="s">
        <v>8</v>
      </c>
      <c r="M77" t="s">
        <v>9</v>
      </c>
      <c r="N77" t="s">
        <v>31</v>
      </c>
      <c r="O77" t="s">
        <v>11</v>
      </c>
    </row>
    <row r="78" spans="2:15" x14ac:dyDescent="0.3">
      <c r="C78">
        <v>3.3333333333333333E-2</v>
      </c>
      <c r="D78" t="s">
        <v>29</v>
      </c>
      <c r="E78" s="2">
        <v>4.3612846425460573E-2</v>
      </c>
      <c r="F78" t="s">
        <v>29</v>
      </c>
      <c r="G78" t="s">
        <v>29</v>
      </c>
      <c r="H78" t="s">
        <v>29</v>
      </c>
      <c r="I78" t="s">
        <v>29</v>
      </c>
      <c r="J78" t="s">
        <v>29</v>
      </c>
      <c r="K78" t="s">
        <v>29</v>
      </c>
      <c r="L78" t="s">
        <v>29</v>
      </c>
      <c r="M78" t="s">
        <v>29</v>
      </c>
      <c r="N78" s="2">
        <f t="shared" ref="N78:N86" si="12">AVERAGE(D78:M78)</f>
        <v>4.3612846425460573E-2</v>
      </c>
      <c r="O78">
        <f t="shared" ref="O78:O86" si="13">_xlfn.STDEV.P(D78:M78)</f>
        <v>0</v>
      </c>
    </row>
    <row r="79" spans="2:15" x14ac:dyDescent="0.3">
      <c r="C79">
        <v>0.25</v>
      </c>
      <c r="D79" s="2">
        <v>5.357360282478997E-2</v>
      </c>
      <c r="E79" s="2">
        <v>7.4651818411711271E-2</v>
      </c>
      <c r="F79" s="2">
        <v>4.100441139282001E-2</v>
      </c>
      <c r="G79" s="2">
        <v>0.10123256750554936</v>
      </c>
      <c r="H79" s="2">
        <v>3.9126525489608405E-2</v>
      </c>
      <c r="I79" s="2">
        <v>6.011108093173112E-2</v>
      </c>
      <c r="J79" s="2">
        <v>7.6623364459721455E-2</v>
      </c>
      <c r="K79" s="2">
        <v>6.1272466727233563E-2</v>
      </c>
      <c r="L79" s="2">
        <v>6.5098483642255706E-2</v>
      </c>
      <c r="M79" s="2">
        <v>7.7859678371062765E-2</v>
      </c>
      <c r="N79" s="2">
        <f t="shared" si="12"/>
        <v>6.5055399975648368E-2</v>
      </c>
      <c r="O79" s="2">
        <f t="shared" si="13"/>
        <v>1.7663501990059963E-2</v>
      </c>
    </row>
    <row r="80" spans="2:15" x14ac:dyDescent="0.3">
      <c r="C80">
        <v>0.5</v>
      </c>
      <c r="D80" s="2">
        <v>5.2276409819329579E-2</v>
      </c>
      <c r="E80" s="2">
        <v>6.196086879150315E-2</v>
      </c>
      <c r="F80" s="2">
        <v>5.6069645683672224E-2</v>
      </c>
      <c r="G80" s="2">
        <v>9.8080903633077018E-2</v>
      </c>
      <c r="H80" s="2">
        <v>6.5716640597926368E-2</v>
      </c>
      <c r="I80" s="2">
        <v>6.9809588925624486E-2</v>
      </c>
      <c r="J80" s="2">
        <v>8.6902565351366035E-2</v>
      </c>
      <c r="K80" s="2">
        <v>9.5954818346149162E-2</v>
      </c>
      <c r="L80" s="2">
        <v>7.9002332137605491E-2</v>
      </c>
      <c r="M80" s="2">
        <v>7.6543753336642664E-2</v>
      </c>
      <c r="N80" s="2">
        <f t="shared" si="12"/>
        <v>7.423175266228961E-2</v>
      </c>
      <c r="O80" s="2">
        <f t="shared" si="13"/>
        <v>1.5112456188159526E-2</v>
      </c>
    </row>
    <row r="81" spans="2:15" x14ac:dyDescent="0.3">
      <c r="C81">
        <v>1</v>
      </c>
      <c r="D81" s="2">
        <v>5.9670878251177777E-2</v>
      </c>
      <c r="E81" s="2">
        <v>5.9858198540774947E-2</v>
      </c>
      <c r="F81" s="2">
        <v>5.6636289559703658E-2</v>
      </c>
      <c r="G81" s="2">
        <v>0.10079236482499603</v>
      </c>
      <c r="H81" s="2">
        <v>6.1604960241268533E-2</v>
      </c>
      <c r="I81" s="2">
        <v>8.68651012934466E-2</v>
      </c>
      <c r="J81" s="2">
        <v>8.6935346402045532E-2</v>
      </c>
      <c r="K81" s="2">
        <v>0.10214575391733556</v>
      </c>
      <c r="L81" s="2">
        <v>7.2263484719347376E-2</v>
      </c>
      <c r="M81" s="2">
        <v>8.5282244846350538E-2</v>
      </c>
      <c r="N81" s="2">
        <f t="shared" si="12"/>
        <v>7.7205462259644669E-2</v>
      </c>
      <c r="O81" s="2">
        <f t="shared" si="13"/>
        <v>1.6525291752084195E-2</v>
      </c>
    </row>
    <row r="82" spans="2:15" x14ac:dyDescent="0.3">
      <c r="C82">
        <v>2</v>
      </c>
      <c r="D82" s="2">
        <v>7.7377328625350059E-2</v>
      </c>
      <c r="E82" s="2">
        <v>8.7197594807481571E-2</v>
      </c>
      <c r="F82" s="2">
        <v>9.5851792186870718E-2</v>
      </c>
      <c r="G82" s="2">
        <v>0.10683812717174461</v>
      </c>
      <c r="H82" s="2">
        <v>7.9128773333083574E-2</v>
      </c>
      <c r="I82" s="2">
        <v>0.10971349361706113</v>
      </c>
      <c r="J82" s="2">
        <v>8.5300976875310255E-2</v>
      </c>
      <c r="K82" s="2">
        <v>8.9122310783092476E-2</v>
      </c>
      <c r="L82" s="2">
        <v>7.7438207719469132E-2</v>
      </c>
      <c r="M82" s="2">
        <v>0.10019293989828508</v>
      </c>
      <c r="N82" s="2">
        <f t="shared" si="12"/>
        <v>9.0816154501774868E-2</v>
      </c>
      <c r="O82" s="2">
        <f t="shared" si="13"/>
        <v>1.1267836659396588E-2</v>
      </c>
    </row>
    <row r="83" spans="2:15" x14ac:dyDescent="0.3">
      <c r="C83">
        <v>4</v>
      </c>
      <c r="D83" s="2">
        <v>7.7040152104075152E-2</v>
      </c>
      <c r="E83" s="2">
        <v>7.8398224203654623E-2</v>
      </c>
      <c r="F83" s="2">
        <v>6.4911163352658549E-2</v>
      </c>
      <c r="G83" s="2">
        <v>8.9482902340567022E-2</v>
      </c>
      <c r="H83" s="2">
        <v>5.8879450027629746E-2</v>
      </c>
      <c r="I83" s="2">
        <v>8.9539098427446173E-2</v>
      </c>
      <c r="J83" s="2">
        <v>8.0159034925867997E-2</v>
      </c>
      <c r="K83" s="2">
        <v>8.5577274302466075E-2</v>
      </c>
      <c r="L83" s="2">
        <v>6.0457623467485878E-2</v>
      </c>
      <c r="M83" s="2">
        <v>8.8274686472665287E-2</v>
      </c>
      <c r="N83" s="2">
        <f t="shared" si="12"/>
        <v>7.7271960962451661E-2</v>
      </c>
      <c r="O83" s="2">
        <f t="shared" si="13"/>
        <v>1.1283089430611338E-2</v>
      </c>
    </row>
    <row r="84" spans="2:15" x14ac:dyDescent="0.3">
      <c r="C84">
        <v>6</v>
      </c>
      <c r="D84" s="2">
        <v>6.8198634435088834E-2</v>
      </c>
      <c r="E84" s="2">
        <v>6.7660088602496976E-2</v>
      </c>
      <c r="F84" s="2">
        <v>5.8045874738922344E-2</v>
      </c>
      <c r="G84" s="2">
        <v>7.1406494394440329E-2</v>
      </c>
      <c r="H84" s="2">
        <v>3.7646695201790779E-2</v>
      </c>
      <c r="I84" s="2">
        <v>7.1294102220682026E-2</v>
      </c>
      <c r="J84" s="2">
        <v>5.7563524993209637E-2</v>
      </c>
      <c r="K84" s="2">
        <v>5.5001920032968374E-2</v>
      </c>
      <c r="L84" s="2">
        <v>4.7874383013796137E-2</v>
      </c>
      <c r="M84" s="2">
        <v>6.0499770532645242E-2</v>
      </c>
      <c r="N84" s="2">
        <f t="shared" si="12"/>
        <v>5.9519148816604063E-2</v>
      </c>
      <c r="O84" s="2">
        <f t="shared" si="13"/>
        <v>1.0309867396668202E-2</v>
      </c>
    </row>
    <row r="85" spans="2:15" x14ac:dyDescent="0.3">
      <c r="C85">
        <v>8</v>
      </c>
      <c r="D85" s="2">
        <v>2.8411804924650414E-2</v>
      </c>
      <c r="E85" s="2">
        <v>3.8934522192771312E-2</v>
      </c>
      <c r="F85" s="2">
        <v>4.3481722222742554E-2</v>
      </c>
      <c r="G85" s="2">
        <v>4.6048010190223754E-2</v>
      </c>
      <c r="H85" s="2">
        <v>3.104365499349062E-2</v>
      </c>
      <c r="I85" s="2">
        <v>4.7949311129635006E-2</v>
      </c>
      <c r="J85" s="2">
        <v>5.3442478622071951E-2</v>
      </c>
      <c r="K85" s="2">
        <v>4.2015940956644716E-2</v>
      </c>
      <c r="L85" s="2">
        <v>2.7297249201547264E-2</v>
      </c>
      <c r="M85" s="2">
        <v>3.6354185203570324E-2</v>
      </c>
      <c r="N85" s="2">
        <f t="shared" si="12"/>
        <v>3.9497887963734789E-2</v>
      </c>
      <c r="O85" s="2">
        <f t="shared" si="13"/>
        <v>8.2729977403851584E-3</v>
      </c>
    </row>
    <row r="86" spans="2:15" x14ac:dyDescent="0.3">
      <c r="C86">
        <v>12</v>
      </c>
      <c r="D86" s="2">
        <v>2.2188088302784514E-2</v>
      </c>
      <c r="E86" s="2">
        <v>2.8992497822401632E-2</v>
      </c>
      <c r="F86" s="2">
        <v>3.3183789302138264E-2</v>
      </c>
      <c r="G86" s="2">
        <v>2.3705382648521574E-2</v>
      </c>
      <c r="H86" t="s">
        <v>29</v>
      </c>
      <c r="I86" s="2">
        <v>2.6885144564433496E-2</v>
      </c>
      <c r="J86" t="s">
        <v>29</v>
      </c>
      <c r="K86" t="s">
        <v>29</v>
      </c>
      <c r="L86" s="2">
        <v>2.2478434751660125E-2</v>
      </c>
      <c r="M86" s="2">
        <v>2.843990296808999E-2</v>
      </c>
      <c r="N86" s="2">
        <f t="shared" si="12"/>
        <v>2.6553320051432797E-2</v>
      </c>
      <c r="O86" s="2">
        <f t="shared" si="13"/>
        <v>3.7292798839224637E-3</v>
      </c>
    </row>
    <row r="87" spans="2:15" x14ac:dyDescent="0.3">
      <c r="C87">
        <v>16</v>
      </c>
      <c r="D87" t="s">
        <v>29</v>
      </c>
      <c r="E87" t="s">
        <v>29</v>
      </c>
      <c r="F87" t="s">
        <v>29</v>
      </c>
      <c r="G87" t="s">
        <v>29</v>
      </c>
      <c r="H87" t="s">
        <v>29</v>
      </c>
      <c r="I87" t="s">
        <v>29</v>
      </c>
      <c r="J87" t="s">
        <v>29</v>
      </c>
      <c r="K87" t="s">
        <v>29</v>
      </c>
      <c r="L87" t="s">
        <v>29</v>
      </c>
      <c r="M87" t="s">
        <v>29</v>
      </c>
    </row>
    <row r="88" spans="2:15" x14ac:dyDescent="0.3">
      <c r="C88">
        <v>24</v>
      </c>
      <c r="D88" t="s">
        <v>29</v>
      </c>
      <c r="E88" t="s">
        <v>29</v>
      </c>
      <c r="F88" t="s">
        <v>29</v>
      </c>
      <c r="G88" t="s">
        <v>29</v>
      </c>
      <c r="H88" t="s">
        <v>29</v>
      </c>
      <c r="I88" t="s">
        <v>29</v>
      </c>
      <c r="J88" t="s">
        <v>29</v>
      </c>
      <c r="K88" t="s">
        <v>29</v>
      </c>
      <c r="L88" t="s">
        <v>29</v>
      </c>
      <c r="M88" t="s">
        <v>29</v>
      </c>
    </row>
    <row r="91" spans="2:15" x14ac:dyDescent="0.3">
      <c r="B91" t="s">
        <v>13</v>
      </c>
      <c r="C91" t="s">
        <v>16</v>
      </c>
      <c r="D91" t="s">
        <v>0</v>
      </c>
      <c r="E91" t="s">
        <v>1</v>
      </c>
      <c r="F91" t="s">
        <v>2</v>
      </c>
      <c r="G91" t="s">
        <v>3</v>
      </c>
      <c r="H91" t="s">
        <v>4</v>
      </c>
      <c r="I91" t="s">
        <v>5</v>
      </c>
      <c r="J91" t="s">
        <v>6</v>
      </c>
      <c r="K91" t="s">
        <v>7</v>
      </c>
      <c r="L91" t="s">
        <v>8</v>
      </c>
      <c r="M91" t="s">
        <v>9</v>
      </c>
      <c r="N91" t="s">
        <v>31</v>
      </c>
      <c r="O91" t="s">
        <v>11</v>
      </c>
    </row>
    <row r="92" spans="2:15" x14ac:dyDescent="0.3">
      <c r="C92">
        <v>3.3333333333333333E-2</v>
      </c>
      <c r="D92" s="2">
        <v>2.2028866056626923E-2</v>
      </c>
      <c r="E92" t="s">
        <v>29</v>
      </c>
      <c r="F92" t="s">
        <v>29</v>
      </c>
      <c r="G92" t="s">
        <v>29</v>
      </c>
      <c r="H92" t="s">
        <v>29</v>
      </c>
      <c r="I92" t="s">
        <v>29</v>
      </c>
      <c r="J92" t="s">
        <v>29</v>
      </c>
      <c r="K92" t="s">
        <v>29</v>
      </c>
      <c r="L92" t="s">
        <v>29</v>
      </c>
      <c r="M92" t="s">
        <v>29</v>
      </c>
      <c r="N92" s="2">
        <f t="shared" ref="N92:N100" si="14">AVERAGE(D92:M92)</f>
        <v>2.2028866056626923E-2</v>
      </c>
      <c r="O92">
        <f t="shared" ref="O92:O100" si="15">_xlfn.STDEV.P(D92:M92)</f>
        <v>0</v>
      </c>
    </row>
    <row r="93" spans="2:15" x14ac:dyDescent="0.3">
      <c r="C93">
        <v>0.25</v>
      </c>
      <c r="D93" s="2">
        <v>4.7274958087085206E-2</v>
      </c>
      <c r="E93" s="2">
        <v>4.7888432035515925E-2</v>
      </c>
      <c r="F93" s="2">
        <v>3.9224868641646919E-2</v>
      </c>
      <c r="G93" s="2">
        <v>5.3732825070947558E-2</v>
      </c>
      <c r="H93" s="2">
        <v>3.993668574211616E-2</v>
      </c>
      <c r="I93" s="2">
        <v>3.1324635427886369E-2</v>
      </c>
      <c r="J93" s="2">
        <v>3.993668574211616E-2</v>
      </c>
      <c r="K93" s="2">
        <v>3.1324635427886369E-2</v>
      </c>
      <c r="L93" s="2">
        <v>5.0993265835588983E-2</v>
      </c>
      <c r="M93" s="2">
        <v>4.6516310914216673E-2</v>
      </c>
      <c r="N93" s="2">
        <f t="shared" si="14"/>
        <v>4.2815330292500633E-2</v>
      </c>
      <c r="O93" s="2">
        <f t="shared" si="15"/>
        <v>7.3411781180704721E-3</v>
      </c>
    </row>
    <row r="94" spans="2:15" x14ac:dyDescent="0.3">
      <c r="C94">
        <v>0.5</v>
      </c>
      <c r="D94" s="2">
        <v>4.270902602815424E-2</v>
      </c>
      <c r="E94" s="2">
        <v>4.9728853880808097E-2</v>
      </c>
      <c r="F94" s="2">
        <v>4.4067098127733705E-2</v>
      </c>
      <c r="G94" s="2">
        <v>4.6816023377572138E-2</v>
      </c>
      <c r="H94" s="2">
        <v>3.993668574211616E-2</v>
      </c>
      <c r="I94" s="2">
        <v>3.5628319081381303E-2</v>
      </c>
      <c r="J94" s="2">
        <v>3.993668574211616E-2</v>
      </c>
      <c r="K94" s="2">
        <v>3.5628319081381303E-2</v>
      </c>
      <c r="L94" s="2">
        <v>5.8247244050239302E-2</v>
      </c>
      <c r="M94" s="2">
        <v>4.4231003381131229E-2</v>
      </c>
      <c r="N94" s="2">
        <f t="shared" si="14"/>
        <v>4.3692925849263362E-2</v>
      </c>
      <c r="O94" s="2">
        <f t="shared" si="15"/>
        <v>6.4630208028216285E-3</v>
      </c>
    </row>
    <row r="95" spans="2:15" x14ac:dyDescent="0.3">
      <c r="C95">
        <v>1</v>
      </c>
      <c r="D95" s="2">
        <v>4.1444614073373361E-2</v>
      </c>
      <c r="E95" s="2">
        <v>6.6222405379838714E-2</v>
      </c>
      <c r="F95" s="2">
        <v>4.5073944684318482E-2</v>
      </c>
      <c r="G95" s="2">
        <v>5.9001208215867899E-2</v>
      </c>
      <c r="H95" s="2">
        <v>4.382358175125739E-2</v>
      </c>
      <c r="I95" s="2">
        <v>4.7223445007445984E-2</v>
      </c>
      <c r="J95" s="2">
        <v>4.382358175125739E-2</v>
      </c>
      <c r="K95" s="2">
        <v>4.7223445007445984E-2</v>
      </c>
      <c r="L95" s="2">
        <v>5.233728891344866E-2</v>
      </c>
      <c r="M95" s="2">
        <v>4.3177326752147159E-2</v>
      </c>
      <c r="N95" s="2">
        <f t="shared" si="14"/>
        <v>4.8935084153640097E-2</v>
      </c>
      <c r="O95" s="2">
        <f t="shared" si="15"/>
        <v>7.5765095335099631E-3</v>
      </c>
    </row>
    <row r="96" spans="2:15" x14ac:dyDescent="0.3">
      <c r="C96">
        <v>2</v>
      </c>
      <c r="D96" s="2">
        <v>5.1377272429263175E-2</v>
      </c>
      <c r="E96" s="2">
        <v>7.8046998660659936E-2</v>
      </c>
      <c r="F96" s="2">
        <v>5.2178066667291065E-2</v>
      </c>
      <c r="G96" s="2">
        <v>5.9015257237587687E-2</v>
      </c>
      <c r="H96" s="2">
        <v>4.8506588991186581E-2</v>
      </c>
      <c r="I96" s="2">
        <v>4.9054500838258297E-2</v>
      </c>
      <c r="J96" s="2">
        <v>4.8506588991186581E-2</v>
      </c>
      <c r="K96" s="2">
        <v>4.9054500838258297E-2</v>
      </c>
      <c r="L96" s="2">
        <v>4.6488212870777097E-2</v>
      </c>
      <c r="M96" s="2">
        <v>3.176015510119979E-2</v>
      </c>
      <c r="N96" s="2">
        <f t="shared" si="14"/>
        <v>5.1398814262566851E-2</v>
      </c>
      <c r="O96" s="2">
        <f t="shared" si="15"/>
        <v>1.0982969171660145E-2</v>
      </c>
    </row>
    <row r="97" spans="2:15" x14ac:dyDescent="0.3">
      <c r="C97">
        <v>4</v>
      </c>
      <c r="D97" s="2">
        <v>5.7540109957009991E-2</v>
      </c>
      <c r="E97" s="2">
        <v>5.7872603471044969E-2</v>
      </c>
      <c r="F97" s="2">
        <v>4.7668330695239257E-2</v>
      </c>
      <c r="G97" s="2">
        <v>5.1307027320664236E-2</v>
      </c>
      <c r="H97" s="2">
        <v>3.0149200610664145E-2</v>
      </c>
      <c r="I97" s="2">
        <v>2.7971602244097071E-2</v>
      </c>
      <c r="J97" s="2">
        <v>3.0149200610664145E-2</v>
      </c>
      <c r="K97" s="2">
        <v>2.7971602244097071E-2</v>
      </c>
      <c r="L97" s="2">
        <v>4.4984967546759826E-2</v>
      </c>
      <c r="M97" s="2">
        <v>2.547555938521481E-2</v>
      </c>
      <c r="N97" s="2">
        <f t="shared" si="14"/>
        <v>4.0109020408545547E-2</v>
      </c>
      <c r="O97" s="2">
        <f t="shared" si="15"/>
        <v>1.2380909494480537E-2</v>
      </c>
    </row>
    <row r="98" spans="2:15" x14ac:dyDescent="0.3">
      <c r="C98">
        <v>6</v>
      </c>
      <c r="D98" s="2">
        <v>3.9187404583727485E-2</v>
      </c>
      <c r="E98" s="2">
        <v>5.5371877604922778E-2</v>
      </c>
      <c r="F98" s="2">
        <v>4.0138055053433111E-2</v>
      </c>
      <c r="G98" s="2">
        <v>3.8634809729415839E-2</v>
      </c>
      <c r="H98" s="2">
        <v>2.5737807790650845E-2</v>
      </c>
      <c r="I98" s="2">
        <v>2.3546160402363982E-2</v>
      </c>
      <c r="J98" s="2">
        <v>2.5737807790650845E-2</v>
      </c>
      <c r="K98" s="2">
        <v>2.3546160402363982E-2</v>
      </c>
      <c r="L98" s="2">
        <v>2.8074628403375511E-2</v>
      </c>
      <c r="M98" s="2">
        <v>2.366323558336221E-2</v>
      </c>
      <c r="N98" s="2">
        <f t="shared" si="14"/>
        <v>3.236379473442666E-2</v>
      </c>
      <c r="O98" s="2">
        <f t="shared" si="15"/>
        <v>1.0065305335998795E-2</v>
      </c>
    </row>
    <row r="99" spans="2:15" x14ac:dyDescent="0.3">
      <c r="C99">
        <v>8</v>
      </c>
      <c r="D99" s="2">
        <v>2.5995373188846951E-2</v>
      </c>
      <c r="E99" s="2">
        <v>4.1041875450739444E-2</v>
      </c>
      <c r="F99" s="2">
        <v>2.7943504200657495E-2</v>
      </c>
      <c r="G99" s="2">
        <v>2.4239245473873502E-2</v>
      </c>
      <c r="H99" s="2">
        <v>2.5840833949929285E-2</v>
      </c>
      <c r="I99" s="2">
        <v>2.2590826925418427E-2</v>
      </c>
      <c r="J99" s="2">
        <v>2.5840833949929285E-2</v>
      </c>
      <c r="K99" s="2">
        <v>2.2590826925418427E-2</v>
      </c>
      <c r="L99" s="2">
        <v>2.1490320224035065E-2</v>
      </c>
      <c r="M99" s="2">
        <v>2.3419719206885892E-2</v>
      </c>
      <c r="N99" s="2">
        <f t="shared" si="14"/>
        <v>2.6099335949573376E-2</v>
      </c>
      <c r="O99" s="2">
        <f t="shared" si="15"/>
        <v>5.3228514696012945E-3</v>
      </c>
    </row>
    <row r="100" spans="2:15" x14ac:dyDescent="0.3">
      <c r="C100">
        <v>12</v>
      </c>
      <c r="D100" s="2">
        <v>2.2871807359814179E-2</v>
      </c>
      <c r="E100" s="2">
        <v>1.5791100413041239E-2</v>
      </c>
      <c r="F100" s="2">
        <v>1.4063070741507366E-2</v>
      </c>
      <c r="G100" s="2">
        <v>2.7184857027788965E-2</v>
      </c>
      <c r="H100" t="s">
        <v>29</v>
      </c>
      <c r="I100" t="s">
        <v>29</v>
      </c>
      <c r="J100" t="s">
        <v>29</v>
      </c>
      <c r="K100" t="s">
        <v>29</v>
      </c>
      <c r="L100" t="s">
        <v>29</v>
      </c>
      <c r="M100" s="2">
        <v>1.6221937079114724E-2</v>
      </c>
      <c r="N100" s="2">
        <f t="shared" si="14"/>
        <v>1.9226554524253293E-2</v>
      </c>
      <c r="O100" s="2">
        <f t="shared" si="15"/>
        <v>4.9822501480656627E-3</v>
      </c>
    </row>
    <row r="101" spans="2:15" x14ac:dyDescent="0.3">
      <c r="C101">
        <v>16</v>
      </c>
      <c r="D101" t="s">
        <v>29</v>
      </c>
      <c r="E101" t="s">
        <v>29</v>
      </c>
      <c r="F101" t="s">
        <v>29</v>
      </c>
      <c r="G101" t="s">
        <v>29</v>
      </c>
      <c r="H101" t="s">
        <v>29</v>
      </c>
      <c r="I101" t="s">
        <v>29</v>
      </c>
      <c r="J101" t="s">
        <v>29</v>
      </c>
      <c r="K101" t="s">
        <v>29</v>
      </c>
      <c r="L101" t="s">
        <v>29</v>
      </c>
      <c r="M101" t="s">
        <v>29</v>
      </c>
    </row>
    <row r="102" spans="2:15" x14ac:dyDescent="0.3">
      <c r="C102">
        <v>24</v>
      </c>
      <c r="D102" t="s">
        <v>29</v>
      </c>
      <c r="E102" t="s">
        <v>29</v>
      </c>
      <c r="F102" t="s">
        <v>29</v>
      </c>
      <c r="G102" t="s">
        <v>29</v>
      </c>
      <c r="H102" t="s">
        <v>29</v>
      </c>
      <c r="I102" t="s">
        <v>29</v>
      </c>
      <c r="J102" t="s">
        <v>29</v>
      </c>
      <c r="K102" t="s">
        <v>29</v>
      </c>
      <c r="L102" t="s">
        <v>29</v>
      </c>
      <c r="M102" t="s">
        <v>29</v>
      </c>
    </row>
    <row r="106" spans="2:15" x14ac:dyDescent="0.3">
      <c r="B106" t="s">
        <v>12</v>
      </c>
      <c r="C106" t="s">
        <v>16</v>
      </c>
      <c r="D106" t="s">
        <v>0</v>
      </c>
      <c r="E106" t="s">
        <v>1</v>
      </c>
      <c r="F106" t="s">
        <v>2</v>
      </c>
      <c r="G106" t="s">
        <v>3</v>
      </c>
      <c r="H106" t="s">
        <v>4</v>
      </c>
      <c r="I106" t="s">
        <v>5</v>
      </c>
      <c r="J106" t="s">
        <v>6</v>
      </c>
      <c r="K106" t="s">
        <v>7</v>
      </c>
      <c r="L106" t="s">
        <v>8</v>
      </c>
      <c r="M106" t="s">
        <v>9</v>
      </c>
      <c r="N106" t="s">
        <v>31</v>
      </c>
      <c r="O106" t="s">
        <v>11</v>
      </c>
    </row>
    <row r="107" spans="2:15" x14ac:dyDescent="0.3">
      <c r="C107">
        <v>3.3333333333333333E-2</v>
      </c>
      <c r="D107" t="s">
        <v>29</v>
      </c>
      <c r="E107" t="s">
        <v>29</v>
      </c>
      <c r="F107" t="s">
        <v>29</v>
      </c>
      <c r="G107" t="s">
        <v>29</v>
      </c>
      <c r="H107" t="s">
        <v>29</v>
      </c>
      <c r="I107" t="s">
        <v>29</v>
      </c>
      <c r="J107" t="s">
        <v>29</v>
      </c>
      <c r="K107" t="s">
        <v>29</v>
      </c>
      <c r="L107" t="s">
        <v>29</v>
      </c>
      <c r="M107" t="s">
        <v>29</v>
      </c>
    </row>
    <row r="108" spans="2:15" x14ac:dyDescent="0.3">
      <c r="C108">
        <v>0.25</v>
      </c>
      <c r="D108" s="2">
        <v>4.2362483492399482E-2</v>
      </c>
      <c r="E108" s="2">
        <v>5.3807753186786426E-2</v>
      </c>
      <c r="F108" t="s">
        <v>29</v>
      </c>
      <c r="G108" t="s">
        <v>29</v>
      </c>
      <c r="H108">
        <v>5.0309546778559318E-2</v>
      </c>
      <c r="I108" t="s">
        <v>29</v>
      </c>
      <c r="J108" s="2">
        <v>5.0829360582191459E-2</v>
      </c>
      <c r="K108" s="2">
        <v>3.5277093538386609E-2</v>
      </c>
      <c r="L108" s="2">
        <v>3.8339780273300303E-2</v>
      </c>
      <c r="M108" t="s">
        <v>29</v>
      </c>
      <c r="N108" s="2">
        <f t="shared" ref="N108:N113" si="16">AVERAGE(D108:M108)</f>
        <v>4.5154336308603937E-2</v>
      </c>
      <c r="O108" s="2">
        <f t="shared" ref="O108:O114" si="17">_xlfn.STDEV.P(D108:M108)</f>
        <v>6.8975389332042447E-3</v>
      </c>
    </row>
    <row r="109" spans="2:15" x14ac:dyDescent="0.3">
      <c r="C109">
        <v>0.5</v>
      </c>
      <c r="D109" s="2">
        <v>3.3366426584495498E-2</v>
      </c>
      <c r="E109" s="2">
        <v>3.8986035272410534E-2</v>
      </c>
      <c r="F109" t="s">
        <v>29</v>
      </c>
      <c r="G109" s="2">
        <v>5.8003727673762981E-2</v>
      </c>
      <c r="H109" s="2">
        <v>4.5926252001985593E-2</v>
      </c>
      <c r="I109" t="s">
        <v>29</v>
      </c>
      <c r="J109" s="2">
        <v>5.1480298588541619E-2</v>
      </c>
      <c r="K109" s="2">
        <v>3.4733864698554821E-2</v>
      </c>
      <c r="L109" s="2">
        <v>4.7729209789358337E-2</v>
      </c>
      <c r="M109" t="s">
        <v>29</v>
      </c>
      <c r="N109" s="2">
        <f t="shared" si="16"/>
        <v>4.4317973515587049E-2</v>
      </c>
      <c r="O109" s="2">
        <f t="shared" si="17"/>
        <v>8.3925387557186315E-3</v>
      </c>
    </row>
    <row r="110" spans="2:15" x14ac:dyDescent="0.3">
      <c r="C110">
        <v>1</v>
      </c>
      <c r="D110" s="2">
        <v>4.1098071537618595E-2</v>
      </c>
      <c r="E110" s="2">
        <v>4.8689226273543822E-2</v>
      </c>
      <c r="F110" s="2">
        <v>6.1131976510035685E-2</v>
      </c>
      <c r="G110" s="2">
        <v>5.1513079639221124E-2</v>
      </c>
      <c r="H110" s="2">
        <v>7.8332662102295614E-2</v>
      </c>
      <c r="I110" s="2">
        <v>4.4413640663488463E-2</v>
      </c>
      <c r="J110" s="2">
        <v>4.9237138120615531E-2</v>
      </c>
      <c r="K110" s="2">
        <v>4.758403656492053E-2</v>
      </c>
      <c r="L110" s="2">
        <v>4.8525321020146298E-2</v>
      </c>
      <c r="M110" s="2">
        <v>3.8573930635296759E-2</v>
      </c>
      <c r="N110" s="2">
        <f t="shared" si="16"/>
        <v>5.0909908306718245E-2</v>
      </c>
      <c r="O110" s="2">
        <f t="shared" si="17"/>
        <v>1.0825844849647385E-2</v>
      </c>
    </row>
    <row r="111" spans="2:15" x14ac:dyDescent="0.3">
      <c r="C111">
        <v>2</v>
      </c>
      <c r="D111" s="2">
        <v>5.57605672058369E-2</v>
      </c>
      <c r="E111" s="2">
        <v>4.8923376635540278E-2</v>
      </c>
      <c r="F111" s="2">
        <v>5.0351693843718681E-2</v>
      </c>
      <c r="G111" s="2">
        <v>6.3524993209639502E-2</v>
      </c>
      <c r="H111" s="2">
        <v>6.0897826148039222E-2</v>
      </c>
      <c r="I111" s="2">
        <v>5.0379791887158257E-2</v>
      </c>
      <c r="J111" s="2">
        <v>7.1771768959154811E-2</v>
      </c>
      <c r="K111" s="2">
        <v>5.4205808802180407E-2</v>
      </c>
      <c r="L111" s="2">
        <v>5.0684187357753652E-2</v>
      </c>
      <c r="M111" s="2">
        <v>5.5076848148807235E-2</v>
      </c>
      <c r="N111" s="2">
        <f t="shared" si="16"/>
        <v>5.6157686219782885E-2</v>
      </c>
      <c r="O111" s="2">
        <f t="shared" si="17"/>
        <v>6.8925285190388442E-3</v>
      </c>
    </row>
    <row r="112" spans="2:15" x14ac:dyDescent="0.3">
      <c r="C112">
        <v>4</v>
      </c>
      <c r="D112" s="2">
        <v>4.9667974786689023E-2</v>
      </c>
      <c r="E112" s="2">
        <v>5.1353857393063529E-2</v>
      </c>
      <c r="F112" s="2">
        <v>3.9196770598207344E-2</v>
      </c>
      <c r="G112" s="2">
        <v>5.9300920679223372E-2</v>
      </c>
      <c r="H112" s="2">
        <v>4.5706150661708925E-2</v>
      </c>
      <c r="I112" s="2">
        <v>6.5238973859453583E-2</v>
      </c>
      <c r="J112" s="2">
        <v>5.6079011698152083E-2</v>
      </c>
      <c r="K112" s="2">
        <v>4.13228558851352E-2</v>
      </c>
      <c r="L112" s="2">
        <v>5.2908615796720022E-2</v>
      </c>
      <c r="M112" s="2">
        <v>4.7654281673519469E-2</v>
      </c>
      <c r="N112" s="2">
        <f>AVERAGE(D112:M112)</f>
        <v>5.0842941303187249E-2</v>
      </c>
      <c r="O112" s="2">
        <f t="shared" si="17"/>
        <v>7.5823985725585307E-3</v>
      </c>
    </row>
    <row r="113" spans="3:15" x14ac:dyDescent="0.3">
      <c r="C113">
        <v>6</v>
      </c>
      <c r="D113" s="2">
        <v>4.0475231574708018E-2</v>
      </c>
      <c r="E113" s="2">
        <v>4.4319980518689885E-2</v>
      </c>
      <c r="F113" s="2">
        <v>4.4104562185653139E-2</v>
      </c>
      <c r="G113" s="2">
        <v>4.9691389822888669E-2</v>
      </c>
      <c r="H113" s="2">
        <v>4.1210463711376898E-2</v>
      </c>
      <c r="I113" s="2">
        <v>6.2166921110060037E-2</v>
      </c>
      <c r="J113" s="2">
        <v>3.3305547490376418E-2</v>
      </c>
      <c r="K113" s="2">
        <v>4.7579353557680601E-2</v>
      </c>
      <c r="L113" s="2">
        <v>2.3358840112766815E-2</v>
      </c>
      <c r="M113" s="2">
        <v>4.7616817615600035E-2</v>
      </c>
      <c r="N113" s="2">
        <f>AVERAGE(D113:M113)</f>
        <v>4.3382910769980063E-2</v>
      </c>
      <c r="O113" s="2">
        <f t="shared" si="17"/>
        <v>9.7224570609695127E-3</v>
      </c>
    </row>
    <row r="114" spans="3:15" x14ac:dyDescent="0.3">
      <c r="C114">
        <v>8</v>
      </c>
      <c r="D114" s="2">
        <v>3.0341203907501241E-2</v>
      </c>
      <c r="E114" s="2">
        <v>3.2743586621584914E-2</v>
      </c>
      <c r="F114" s="2">
        <v>3.1736740065000144E-2</v>
      </c>
      <c r="G114" s="2">
        <v>3.6611750601766434E-2</v>
      </c>
      <c r="H114" s="2">
        <v>3.8714420852494637E-2</v>
      </c>
      <c r="I114" s="2">
        <v>1.9429797038466222E-2</v>
      </c>
      <c r="J114" s="2">
        <v>3.1938109376317095E-2</v>
      </c>
      <c r="K114" s="2">
        <v>2.5213310979778775E-2</v>
      </c>
      <c r="L114" t="s">
        <v>29</v>
      </c>
      <c r="M114" s="2">
        <v>2.9568507712912924E-2</v>
      </c>
      <c r="N114" s="2">
        <f>AVERAGE(D114:M114)</f>
        <v>3.0699714128424711E-2</v>
      </c>
      <c r="O114" s="2">
        <f t="shared" si="17"/>
        <v>5.4210901706351778E-3</v>
      </c>
    </row>
    <row r="115" spans="3:15" x14ac:dyDescent="0.3">
      <c r="C115">
        <v>12</v>
      </c>
      <c r="D115" t="s">
        <v>29</v>
      </c>
      <c r="E115" t="s">
        <v>29</v>
      </c>
      <c r="F115" t="s">
        <v>29</v>
      </c>
      <c r="G115" t="s">
        <v>29</v>
      </c>
      <c r="H115" t="s">
        <v>29</v>
      </c>
      <c r="I115" t="s">
        <v>29</v>
      </c>
      <c r="J115" t="s">
        <v>29</v>
      </c>
      <c r="K115" t="s">
        <v>29</v>
      </c>
      <c r="L115" t="s">
        <v>29</v>
      </c>
      <c r="M115" t="s">
        <v>29</v>
      </c>
    </row>
    <row r="116" spans="3:15" x14ac:dyDescent="0.3">
      <c r="C116">
        <v>16</v>
      </c>
      <c r="D116" t="s">
        <v>29</v>
      </c>
      <c r="E116" t="s">
        <v>29</v>
      </c>
      <c r="F116" t="s">
        <v>29</v>
      </c>
      <c r="G116" t="s">
        <v>29</v>
      </c>
      <c r="H116" t="s">
        <v>29</v>
      </c>
      <c r="I116" t="s">
        <v>29</v>
      </c>
      <c r="J116" t="s">
        <v>29</v>
      </c>
      <c r="K116" t="s">
        <v>29</v>
      </c>
      <c r="L116" t="s">
        <v>29</v>
      </c>
      <c r="M116" t="s">
        <v>29</v>
      </c>
    </row>
    <row r="117" spans="3:15" x14ac:dyDescent="0.3">
      <c r="C117">
        <v>24</v>
      </c>
      <c r="D117" t="s">
        <v>29</v>
      </c>
      <c r="E117" t="s">
        <v>29</v>
      </c>
      <c r="F117" t="s">
        <v>29</v>
      </c>
      <c r="G117" t="s">
        <v>29</v>
      </c>
      <c r="H117" t="s">
        <v>29</v>
      </c>
      <c r="I117" t="s">
        <v>29</v>
      </c>
      <c r="J117" t="s">
        <v>29</v>
      </c>
      <c r="K117" t="s">
        <v>29</v>
      </c>
      <c r="L117" t="s">
        <v>29</v>
      </c>
      <c r="M117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6CF0B-DAA8-4BEC-95F0-5FF7DBA06C22}">
  <dimension ref="B1:O119"/>
  <sheetViews>
    <sheetView topLeftCell="A88" workbookViewId="0">
      <selection activeCell="T109" sqref="T109"/>
    </sheetView>
  </sheetViews>
  <sheetFormatPr defaultRowHeight="14.4" x14ac:dyDescent="0.3"/>
  <sheetData>
    <row r="1" spans="2:15" x14ac:dyDescent="0.3">
      <c r="D1" t="s">
        <v>19</v>
      </c>
    </row>
    <row r="2" spans="2:15" x14ac:dyDescent="0.3">
      <c r="D2" t="s">
        <v>17</v>
      </c>
    </row>
    <row r="3" spans="2:15" x14ac:dyDescent="0.3">
      <c r="C3" t="s">
        <v>16</v>
      </c>
      <c r="D3" t="s">
        <v>20</v>
      </c>
      <c r="E3" t="s">
        <v>21</v>
      </c>
      <c r="F3" t="s">
        <v>22</v>
      </c>
      <c r="G3" t="s">
        <v>23</v>
      </c>
      <c r="H3" t="s">
        <v>10</v>
      </c>
      <c r="I3" t="s">
        <v>24</v>
      </c>
      <c r="J3" t="s">
        <v>25</v>
      </c>
      <c r="K3" t="s">
        <v>26</v>
      </c>
      <c r="L3" t="s">
        <v>27</v>
      </c>
      <c r="M3" t="s">
        <v>28</v>
      </c>
      <c r="N3" t="s">
        <v>31</v>
      </c>
      <c r="O3" t="s">
        <v>11</v>
      </c>
    </row>
    <row r="4" spans="2:15" x14ac:dyDescent="0.3">
      <c r="B4" t="s">
        <v>15</v>
      </c>
      <c r="C4">
        <v>0.11666666666666667</v>
      </c>
      <c r="D4" s="1">
        <v>0.54657016721026497</v>
      </c>
      <c r="E4" s="1">
        <v>0.30083756240458803</v>
      </c>
      <c r="F4" s="1">
        <v>0.18464331394149441</v>
      </c>
      <c r="G4" s="1">
        <v>0.3221142675192124</v>
      </c>
      <c r="H4" s="1">
        <v>4.0739752669942599E-2</v>
      </c>
      <c r="I4" s="1">
        <v>1.2957633755303311</v>
      </c>
      <c r="J4" s="1">
        <v>0.47034879217906905</v>
      </c>
      <c r="K4" s="1">
        <v>0.73089302157468528</v>
      </c>
      <c r="L4" s="1">
        <v>3.8467827299248712E-2</v>
      </c>
      <c r="M4" s="1">
        <v>0.16781266942625278</v>
      </c>
      <c r="N4">
        <f>AVERAGE(D4:M4)</f>
        <v>0.40981907497550896</v>
      </c>
      <c r="O4">
        <f>_xlfn.STDEV.P(D4:M4)</f>
        <v>0.3623964835762134</v>
      </c>
    </row>
    <row r="5" spans="2:15" x14ac:dyDescent="0.3">
      <c r="C5">
        <v>0.25</v>
      </c>
      <c r="D5" s="1">
        <v>0.93202726310444828</v>
      </c>
      <c r="E5" s="1">
        <v>0.39355118207698975</v>
      </c>
      <c r="F5" s="1">
        <v>0.33223996369187608</v>
      </c>
      <c r="G5" s="1">
        <v>0.72648256039104653</v>
      </c>
      <c r="H5" s="1">
        <v>0.16575158561458164</v>
      </c>
      <c r="I5" s="1">
        <v>1.810961179335806</v>
      </c>
      <c r="J5" s="1">
        <v>0.90411872531217463</v>
      </c>
      <c r="K5" s="1">
        <v>1.2640553867866886</v>
      </c>
      <c r="L5" s="1">
        <v>0.12932763057116548</v>
      </c>
      <c r="M5" s="1">
        <v>0.24975688677377991</v>
      </c>
      <c r="N5">
        <f t="shared" ref="N5:N14" si="0">AVERAGE(D5:M5)</f>
        <v>0.69082723636585563</v>
      </c>
      <c r="O5">
        <f t="shared" ref="O5:O14" si="1">_xlfn.STDEV.P(D5:M5)</f>
        <v>0.51872148221384995</v>
      </c>
    </row>
    <row r="6" spans="2:15" x14ac:dyDescent="0.3">
      <c r="C6">
        <v>0.5</v>
      </c>
      <c r="D6" s="1">
        <v>1.2191848607154845</v>
      </c>
      <c r="E6" s="1">
        <v>0.99463629987209634</v>
      </c>
      <c r="F6" s="1">
        <v>0.65982588604200187</v>
      </c>
      <c r="G6" s="1">
        <v>1.5642980697240128</v>
      </c>
      <c r="H6" s="1">
        <v>0.65881102572267025</v>
      </c>
      <c r="I6" s="1">
        <v>2.322983451089061</v>
      </c>
      <c r="J6" s="1">
        <v>1.8851731052228466</v>
      </c>
      <c r="K6" s="1">
        <v>2.0599435460968496</v>
      </c>
      <c r="L6" s="1">
        <v>0.31634409342432507</v>
      </c>
      <c r="M6" s="1">
        <v>0.87126186521630622</v>
      </c>
      <c r="N6">
        <f t="shared" si="0"/>
        <v>1.2552462203125656</v>
      </c>
      <c r="O6">
        <f t="shared" si="1"/>
        <v>0.63940448567384367</v>
      </c>
    </row>
    <row r="7" spans="2:15" x14ac:dyDescent="0.3">
      <c r="C7">
        <v>1</v>
      </c>
      <c r="D7" s="1">
        <v>1.4536148570149998</v>
      </c>
      <c r="E7" s="1">
        <v>1.6391467590873459</v>
      </c>
      <c r="F7" s="1">
        <v>1.0051945372777158</v>
      </c>
      <c r="G7" s="1">
        <v>3.330066006316641</v>
      </c>
      <c r="H7" s="1">
        <v>1.6555580416691766</v>
      </c>
      <c r="I7" s="1">
        <v>2.5139886920078141</v>
      </c>
      <c r="J7" s="1">
        <v>2.8915327751052056</v>
      </c>
      <c r="K7" s="1">
        <v>3.1552353249972032</v>
      </c>
      <c r="L7" s="1">
        <v>0.61505494789201465</v>
      </c>
      <c r="M7" s="1">
        <v>2.4930078054405729</v>
      </c>
      <c r="N7">
        <f t="shared" si="0"/>
        <v>2.0752399746808692</v>
      </c>
      <c r="O7">
        <f t="shared" si="1"/>
        <v>0.88341429775818592</v>
      </c>
    </row>
    <row r="8" spans="2:15" x14ac:dyDescent="0.3">
      <c r="C8">
        <v>2</v>
      </c>
      <c r="D8" s="1">
        <v>3.0931532430874089</v>
      </c>
      <c r="E8" s="1">
        <v>1.6625985064158106</v>
      </c>
      <c r="F8" s="1">
        <v>1.3620043734785658</v>
      </c>
      <c r="G8" s="1">
        <v>3.6553385943322345</v>
      </c>
      <c r="H8" s="1">
        <v>3.8001652309360505</v>
      </c>
      <c r="I8" s="1">
        <v>2.4969406459496906</v>
      </c>
      <c r="J8" s="1">
        <v>3.9539504823538523</v>
      </c>
      <c r="K8" s="1">
        <v>4.1913451691465653</v>
      </c>
      <c r="L8" s="1">
        <v>1.0977616371631913</v>
      </c>
      <c r="M8" s="1">
        <v>4.7365943494462179</v>
      </c>
      <c r="N8">
        <f t="shared" si="0"/>
        <v>3.0049852232309591</v>
      </c>
      <c r="O8">
        <f t="shared" si="1"/>
        <v>1.2151748339997017</v>
      </c>
    </row>
    <row r="9" spans="2:15" x14ac:dyDescent="0.3">
      <c r="C9">
        <v>4</v>
      </c>
      <c r="D9" s="1">
        <v>3.6271460658686241</v>
      </c>
      <c r="E9" s="1">
        <v>1.3410405578248132</v>
      </c>
      <c r="F9" s="1">
        <v>1.3898295993728598</v>
      </c>
      <c r="G9" s="1">
        <v>3.7240213079061282</v>
      </c>
      <c r="H9" s="1">
        <v>4.3596440650252584</v>
      </c>
      <c r="I9" s="1">
        <v>2.3842522869854821</v>
      </c>
      <c r="J9" s="1">
        <v>3.8788607671190438</v>
      </c>
      <c r="K9" s="1">
        <v>3.8572301443188959</v>
      </c>
      <c r="L9" s="1">
        <v>1.4608996480236831</v>
      </c>
      <c r="M9" s="1">
        <v>4.6857944423886195</v>
      </c>
      <c r="N9">
        <f t="shared" si="0"/>
        <v>3.070871888483341</v>
      </c>
      <c r="O9">
        <f t="shared" si="1"/>
        <v>1.2311716265287993</v>
      </c>
    </row>
    <row r="10" spans="2:15" x14ac:dyDescent="0.3">
      <c r="C10">
        <v>6</v>
      </c>
      <c r="D10" s="1">
        <v>2.946824898236676</v>
      </c>
      <c r="E10" s="1">
        <v>0.98025333168296402</v>
      </c>
      <c r="F10" s="1">
        <v>0.91771258819160784</v>
      </c>
      <c r="G10" s="1">
        <v>2.7585261744735416</v>
      </c>
      <c r="H10" s="1">
        <v>3.0494272854794708</v>
      </c>
      <c r="I10" s="1">
        <v>1.8111634151169096</v>
      </c>
      <c r="J10" s="1">
        <v>2.673488179964028</v>
      </c>
      <c r="K10" s="1">
        <v>2.9131763065722325</v>
      </c>
      <c r="L10" s="1">
        <v>1.7764175867677559</v>
      </c>
      <c r="M10" s="1">
        <v>3.3462835948055525</v>
      </c>
      <c r="N10">
        <f t="shared" si="0"/>
        <v>2.317327336129074</v>
      </c>
      <c r="O10">
        <f t="shared" si="1"/>
        <v>0.83444622738207774</v>
      </c>
    </row>
    <row r="11" spans="2:15" x14ac:dyDescent="0.3">
      <c r="C11">
        <v>8</v>
      </c>
      <c r="D11" s="1">
        <v>1.8103071402139397</v>
      </c>
      <c r="E11" s="1">
        <v>0.550352766431489</v>
      </c>
      <c r="F11" s="1">
        <v>0.64722119074142836</v>
      </c>
      <c r="G11" s="1">
        <v>1.9295918279532878</v>
      </c>
      <c r="H11" s="1">
        <v>1.8498549926420598</v>
      </c>
      <c r="I11" s="1">
        <v>1.9010550683729055</v>
      </c>
      <c r="J11" s="1">
        <v>2.0272415900035283</v>
      </c>
      <c r="K11" s="1">
        <v>1.6917453378198122</v>
      </c>
      <c r="L11" s="1">
        <v>1.6625330246727652</v>
      </c>
      <c r="M11" s="1">
        <v>2.4246348998717737</v>
      </c>
      <c r="N11">
        <f t="shared" si="0"/>
        <v>1.6494537838722991</v>
      </c>
      <c r="O11">
        <f t="shared" si="1"/>
        <v>0.56266306305272329</v>
      </c>
    </row>
    <row r="12" spans="2:15" x14ac:dyDescent="0.3">
      <c r="C12">
        <v>12</v>
      </c>
      <c r="D12" s="1">
        <v>0.71107821791550851</v>
      </c>
      <c r="E12" s="1">
        <v>0.15772991706894418</v>
      </c>
      <c r="F12" s="1">
        <v>0.23718281965589802</v>
      </c>
      <c r="G12" s="1">
        <v>0.75476975241176925</v>
      </c>
      <c r="H12" s="1">
        <v>0.78575915869915058</v>
      </c>
      <c r="I12" s="1">
        <v>1.3155910878563868</v>
      </c>
      <c r="J12" s="1">
        <v>0.94410547241417886</v>
      </c>
      <c r="K12" s="1">
        <v>0.66225763977934782</v>
      </c>
      <c r="L12" s="1">
        <v>1.1564401339059045</v>
      </c>
      <c r="M12" s="1">
        <v>1.0010843280178312</v>
      </c>
      <c r="N12">
        <f t="shared" si="0"/>
        <v>0.77259985277249199</v>
      </c>
      <c r="O12">
        <f t="shared" si="1"/>
        <v>0.34712821958374906</v>
      </c>
    </row>
    <row r="13" spans="2:15" x14ac:dyDescent="0.3">
      <c r="C13">
        <v>16</v>
      </c>
      <c r="D13" s="1">
        <v>0.34612438791404548</v>
      </c>
      <c r="E13" s="1">
        <v>8.4474151091306682E-2</v>
      </c>
      <c r="F13" s="1">
        <v>0.13507447291331434</v>
      </c>
      <c r="G13" s="1">
        <v>0.21959793805561054</v>
      </c>
      <c r="H13" s="1">
        <v>0.22839304308913005</v>
      </c>
      <c r="I13" s="1">
        <v>0.57816197795199697</v>
      </c>
      <c r="J13" s="1">
        <v>0.48577895198836502</v>
      </c>
      <c r="K13" s="1">
        <v>0.27580227364652626</v>
      </c>
      <c r="L13" s="1">
        <v>0.57961635442035786</v>
      </c>
      <c r="M13" s="1">
        <v>0.44876550115747715</v>
      </c>
      <c r="N13">
        <f t="shared" si="0"/>
        <v>0.33817890522281308</v>
      </c>
      <c r="O13">
        <f t="shared" si="1"/>
        <v>0.1689925900537077</v>
      </c>
    </row>
    <row r="14" spans="2:15" x14ac:dyDescent="0.3">
      <c r="C14">
        <v>24</v>
      </c>
      <c r="D14" s="1">
        <v>9.3639469539849057E-2</v>
      </c>
      <c r="E14" s="1">
        <v>3.8841440772372816E-2</v>
      </c>
      <c r="F14" s="1">
        <v>4.9205759788752731E-2</v>
      </c>
      <c r="G14" s="1">
        <v>6.5459849743117526E-2</v>
      </c>
      <c r="H14" s="1">
        <v>4.1032349119198633E-2</v>
      </c>
      <c r="I14" s="1">
        <v>0.12055403998244421</v>
      </c>
      <c r="J14" s="1">
        <v>0.10430202838185558</v>
      </c>
      <c r="K14" s="1">
        <v>6.9242089138647683E-2</v>
      </c>
      <c r="L14" s="1">
        <v>0.15305806318362147</v>
      </c>
      <c r="M14" s="1">
        <v>0.10656534797463017</v>
      </c>
      <c r="N14">
        <f t="shared" si="0"/>
        <v>8.4190043762448985E-2</v>
      </c>
      <c r="O14">
        <f t="shared" si="1"/>
        <v>3.574468655924283E-2</v>
      </c>
    </row>
    <row r="16" spans="2:15" x14ac:dyDescent="0.3">
      <c r="C16" t="s">
        <v>16</v>
      </c>
      <c r="D16" t="s">
        <v>20</v>
      </c>
      <c r="E16" t="s">
        <v>21</v>
      </c>
      <c r="F16" t="s">
        <v>22</v>
      </c>
      <c r="G16" t="s">
        <v>23</v>
      </c>
      <c r="H16" t="s">
        <v>10</v>
      </c>
      <c r="I16" t="s">
        <v>24</v>
      </c>
      <c r="J16" t="s">
        <v>25</v>
      </c>
      <c r="K16" t="s">
        <v>26</v>
      </c>
      <c r="L16" t="s">
        <v>27</v>
      </c>
      <c r="M16" t="s">
        <v>28</v>
      </c>
      <c r="N16" t="s">
        <v>31</v>
      </c>
      <c r="O16" t="s">
        <v>11</v>
      </c>
    </row>
    <row r="17" spans="2:15" x14ac:dyDescent="0.3">
      <c r="B17" t="s">
        <v>14</v>
      </c>
      <c r="C17">
        <v>0.11666666666666667</v>
      </c>
      <c r="D17">
        <v>1.4995568024371563E-2</v>
      </c>
      <c r="E17">
        <v>5.3093346873090592E-2</v>
      </c>
      <c r="F17">
        <v>0.17275668884088777</v>
      </c>
      <c r="G17">
        <v>5.2977168871180112E-2</v>
      </c>
      <c r="H17">
        <v>1.8575571638798288E-2</v>
      </c>
      <c r="I17">
        <v>5.450039156289533E-2</v>
      </c>
      <c r="J17">
        <v>6.0335108992177346E-2</v>
      </c>
      <c r="K17">
        <v>2.1996368361718057E-2</v>
      </c>
      <c r="L17">
        <v>5.340745776714486E-2</v>
      </c>
      <c r="M17">
        <v>2.4053149284429566E-2</v>
      </c>
      <c r="N17">
        <f>AVERAGE(D17:M17)</f>
        <v>5.2669082021669353E-2</v>
      </c>
      <c r="O17">
        <f>_xlfn.STDEV.P(D17:M17)</f>
        <v>4.338815871807325E-2</v>
      </c>
    </row>
    <row r="18" spans="2:15" x14ac:dyDescent="0.3">
      <c r="C18">
        <v>0.25</v>
      </c>
      <c r="D18">
        <v>3.8540976411562726E-2</v>
      </c>
      <c r="E18">
        <v>0.12528291494909682</v>
      </c>
      <c r="F18">
        <v>0.35815526544521992</v>
      </c>
      <c r="G18">
        <v>9.0386485486355542E-2</v>
      </c>
      <c r="H18">
        <v>2.1695166134542733E-2</v>
      </c>
      <c r="I18">
        <v>9.5012091117976608E-2</v>
      </c>
      <c r="J18">
        <v>7.0502835603824407E-2</v>
      </c>
      <c r="K18">
        <v>0.63396614486966552</v>
      </c>
      <c r="L18">
        <v>0.22041548695794355</v>
      </c>
      <c r="M18">
        <v>3.4285419230471341E-2</v>
      </c>
      <c r="N18">
        <f t="shared" ref="N18:N28" si="2">AVERAGE(D18:M18)</f>
        <v>0.1688242786206659</v>
      </c>
      <c r="O18">
        <f t="shared" ref="O18:O28" si="3">_xlfn.STDEV.P(D18:M18)</f>
        <v>0.18296172639974356</v>
      </c>
    </row>
    <row r="19" spans="2:15" x14ac:dyDescent="0.3">
      <c r="C19">
        <v>0.5</v>
      </c>
      <c r="D19">
        <v>0.33797901911343275</v>
      </c>
      <c r="E19">
        <v>0.56985740225987724</v>
      </c>
      <c r="F19">
        <v>0.78875396941506526</v>
      </c>
      <c r="G19">
        <v>0.32181306529203707</v>
      </c>
      <c r="H19">
        <v>8.7525064328189947E-2</v>
      </c>
      <c r="I19">
        <v>0.21011867367750708</v>
      </c>
      <c r="J19">
        <v>0.22277347010783038</v>
      </c>
      <c r="K19">
        <v>8.962917702945758E-2</v>
      </c>
      <c r="L19">
        <v>0.92161427182210132</v>
      </c>
      <c r="M19">
        <v>0.1424901678987272</v>
      </c>
      <c r="N19">
        <f t="shared" si="2"/>
        <v>0.36925542809442258</v>
      </c>
      <c r="O19">
        <f t="shared" si="3"/>
        <v>0.27934141368699333</v>
      </c>
    </row>
    <row r="20" spans="2:15" x14ac:dyDescent="0.3">
      <c r="C20">
        <v>1</v>
      </c>
      <c r="D20">
        <v>0.74235161487422652</v>
      </c>
      <c r="E20">
        <v>0.3711801103260729</v>
      </c>
      <c r="F20">
        <v>1.5943666577740294</v>
      </c>
      <c r="G20">
        <v>0.55808039517732211</v>
      </c>
      <c r="H20">
        <v>0.22619426683075017</v>
      </c>
      <c r="I20">
        <v>0.55616560959027894</v>
      </c>
      <c r="J20">
        <v>1.1755191435529815</v>
      </c>
      <c r="K20">
        <v>2.1515692636035832</v>
      </c>
      <c r="L20">
        <v>2.1577051832600409</v>
      </c>
      <c r="M20">
        <v>0.92873985593927766</v>
      </c>
      <c r="N20">
        <f t="shared" si="2"/>
        <v>1.0461872100928562</v>
      </c>
      <c r="O20">
        <f t="shared" si="3"/>
        <v>0.66985606947692122</v>
      </c>
    </row>
    <row r="21" spans="2:15" x14ac:dyDescent="0.3">
      <c r="C21">
        <v>2</v>
      </c>
      <c r="D21">
        <v>1.5629641741465219</v>
      </c>
      <c r="E21">
        <v>2.162270548446227</v>
      </c>
      <c r="F21">
        <v>3.7532293181642156</v>
      </c>
      <c r="G21">
        <v>1.7408240892935516</v>
      </c>
      <c r="H21">
        <v>0.63251176840130463</v>
      </c>
      <c r="I21">
        <v>0.77602172098346833</v>
      </c>
      <c r="J21">
        <v>1.9873107804579995</v>
      </c>
      <c r="K21">
        <v>3.0630029001471586</v>
      </c>
      <c r="L21">
        <v>3.205467250712128</v>
      </c>
      <c r="M21">
        <v>2.2902427689951033</v>
      </c>
      <c r="N21">
        <f t="shared" si="2"/>
        <v>2.1173845319747682</v>
      </c>
      <c r="O21">
        <f t="shared" si="3"/>
        <v>0.96209153337074105</v>
      </c>
    </row>
    <row r="22" spans="2:15" x14ac:dyDescent="0.3">
      <c r="C22">
        <v>4</v>
      </c>
      <c r="D22">
        <v>2.9941351623480004</v>
      </c>
      <c r="E22">
        <v>2.867737799158355</v>
      </c>
      <c r="F22">
        <v>3.8274885758298121</v>
      </c>
      <c r="G22">
        <v>3.3241108079964889</v>
      </c>
      <c r="H22">
        <v>0.88273767007168613</v>
      </c>
      <c r="I22">
        <v>1.6393361502913055</v>
      </c>
      <c r="J22">
        <v>2.9459901377785043</v>
      </c>
      <c r="K22">
        <v>4.172657722394816</v>
      </c>
      <c r="L22">
        <v>3.776890904553317</v>
      </c>
      <c r="M22">
        <v>3.4669107839003108</v>
      </c>
      <c r="N22">
        <f t="shared" si="2"/>
        <v>2.9897995714322594</v>
      </c>
      <c r="O22">
        <f t="shared" si="3"/>
        <v>0.96644123463863629</v>
      </c>
    </row>
    <row r="23" spans="2:15" x14ac:dyDescent="0.3">
      <c r="C23">
        <v>6</v>
      </c>
      <c r="D23">
        <v>2.8628798375229128</v>
      </c>
      <c r="E23">
        <v>1.775621552310221</v>
      </c>
      <c r="F23">
        <v>2.8842996187640382</v>
      </c>
      <c r="G23">
        <v>2.5277019991222107</v>
      </c>
      <c r="H23">
        <v>2.316322578979527</v>
      </c>
      <c r="I23">
        <v>0.87914045490142079</v>
      </c>
      <c r="J23">
        <v>2.2237244085679126</v>
      </c>
      <c r="K23">
        <v>2.6243233707110956</v>
      </c>
      <c r="L23">
        <v>2.5047934183010474</v>
      </c>
      <c r="M23">
        <v>2.8635984199791742</v>
      </c>
      <c r="N23">
        <f t="shared" si="2"/>
        <v>2.3462405659159562</v>
      </c>
      <c r="O23">
        <f t="shared" si="3"/>
        <v>0.58765416910999502</v>
      </c>
    </row>
    <row r="24" spans="2:15" x14ac:dyDescent="0.3">
      <c r="C24">
        <v>8</v>
      </c>
      <c r="D24">
        <v>1.9484470873744633</v>
      </c>
      <c r="E24">
        <v>1.7083673978709306</v>
      </c>
      <c r="F24">
        <v>1.7532293181642153</v>
      </c>
      <c r="G24">
        <v>1.7825190833125359</v>
      </c>
      <c r="H24">
        <v>1.7879364205127322</v>
      </c>
      <c r="I24">
        <v>0.9565666388413181</v>
      </c>
      <c r="J24">
        <v>1.6738969544151943</v>
      </c>
      <c r="K24">
        <v>1.9767945198406209</v>
      </c>
      <c r="L24">
        <v>1.7166633677851308</v>
      </c>
      <c r="M24">
        <v>2.0748229361193107</v>
      </c>
      <c r="N24">
        <f t="shared" si="2"/>
        <v>1.7379243724236453</v>
      </c>
      <c r="O24">
        <f t="shared" si="3"/>
        <v>0.28905857551084968</v>
      </c>
    </row>
    <row r="25" spans="2:15" x14ac:dyDescent="0.3">
      <c r="C25">
        <v>12</v>
      </c>
      <c r="D25">
        <v>0.99117907763272262</v>
      </c>
      <c r="E25">
        <v>0.68810939664891013</v>
      </c>
      <c r="F25">
        <v>0.76165007185824563</v>
      </c>
      <c r="G25">
        <v>0.8359695699692774</v>
      </c>
      <c r="H25">
        <v>1.3374067348817997</v>
      </c>
      <c r="I25">
        <v>0.28153372174077673</v>
      </c>
      <c r="J25">
        <v>0.75996333938606375</v>
      </c>
      <c r="K25">
        <v>0.99531845681190356</v>
      </c>
      <c r="L25">
        <v>0.87777213621225292</v>
      </c>
      <c r="M25">
        <v>1.1998605863977074</v>
      </c>
      <c r="N25">
        <f t="shared" si="2"/>
        <v>0.87287630915396597</v>
      </c>
      <c r="O25">
        <f t="shared" si="3"/>
        <v>0.27604825978696157</v>
      </c>
    </row>
    <row r="26" spans="2:15" x14ac:dyDescent="0.3">
      <c r="C26">
        <v>16</v>
      </c>
      <c r="D26">
        <v>0.45969053622602213</v>
      </c>
      <c r="E26">
        <v>0.33141281056101068</v>
      </c>
      <c r="F26">
        <v>0.41420469703358836</v>
      </c>
      <c r="G26">
        <v>0.35715699520658167</v>
      </c>
      <c r="H26">
        <v>0.65226202872608674</v>
      </c>
      <c r="I26">
        <v>8.5889966523523889E-2</v>
      </c>
      <c r="J26">
        <v>0.30698100704813214</v>
      </c>
      <c r="K26">
        <v>0.43991015567852254</v>
      </c>
      <c r="L26">
        <v>0.43704873452035697</v>
      </c>
      <c r="M26">
        <v>0.58874278190377016</v>
      </c>
      <c r="N26">
        <f t="shared" si="2"/>
        <v>0.40732997134275956</v>
      </c>
      <c r="O26">
        <f t="shared" si="3"/>
        <v>0.14809126194437316</v>
      </c>
    </row>
    <row r="27" spans="2:15" x14ac:dyDescent="0.3">
      <c r="C27">
        <v>24</v>
      </c>
      <c r="D27">
        <v>0.13257631173569934</v>
      </c>
      <c r="E27">
        <v>0.10951282691198871</v>
      </c>
      <c r="F27">
        <v>0.12655226719219284</v>
      </c>
      <c r="G27">
        <v>0.13583790156711215</v>
      </c>
      <c r="H27">
        <v>0.27360780027710607</v>
      </c>
      <c r="I27">
        <v>0.26113372518308792</v>
      </c>
      <c r="J27">
        <v>0.13548936756138072</v>
      </c>
      <c r="K27">
        <v>0.24983864166401321</v>
      </c>
      <c r="L27">
        <v>0.17154327415426718</v>
      </c>
      <c r="M27">
        <v>0.13801946626965345</v>
      </c>
      <c r="N27">
        <f t="shared" si="2"/>
        <v>0.17341115825165015</v>
      </c>
      <c r="O27">
        <f t="shared" si="3"/>
        <v>5.9689099366341605E-2</v>
      </c>
    </row>
    <row r="28" spans="2:15" x14ac:dyDescent="0.3">
      <c r="C28">
        <v>32</v>
      </c>
      <c r="D28">
        <v>1.2835517766628514E-2</v>
      </c>
      <c r="E28">
        <v>3.3506596328775139E-2</v>
      </c>
      <c r="F28">
        <v>4.2908408705604945E-2</v>
      </c>
      <c r="G28">
        <v>4.0675209335547885E-2</v>
      </c>
      <c r="H28">
        <v>0.13958571785096513</v>
      </c>
      <c r="I28">
        <v>1.2142752644125265E-2</v>
      </c>
      <c r="J28">
        <v>2.1501536131358596E-2</v>
      </c>
      <c r="K28">
        <v>2.5817333757885044E-2</v>
      </c>
      <c r="L28">
        <v>4.2215643583101696E-2</v>
      </c>
      <c r="M28">
        <v>5.7194000051634671E-2</v>
      </c>
      <c r="N28">
        <f t="shared" si="2"/>
        <v>4.2838271615562688E-2</v>
      </c>
      <c r="O28">
        <f t="shared" si="3"/>
        <v>3.4993793176918135E-2</v>
      </c>
    </row>
    <row r="30" spans="2:15" x14ac:dyDescent="0.3">
      <c r="C30" t="s">
        <v>16</v>
      </c>
      <c r="D30" t="s">
        <v>20</v>
      </c>
      <c r="E30" t="s">
        <v>21</v>
      </c>
      <c r="F30" t="s">
        <v>22</v>
      </c>
      <c r="G30" t="s">
        <v>23</v>
      </c>
      <c r="H30" t="s">
        <v>10</v>
      </c>
      <c r="I30" t="s">
        <v>24</v>
      </c>
      <c r="J30" t="s">
        <v>25</v>
      </c>
      <c r="K30" t="s">
        <v>26</v>
      </c>
      <c r="L30" t="s">
        <v>27</v>
      </c>
      <c r="M30" t="s">
        <v>28</v>
      </c>
      <c r="N30" t="s">
        <v>31</v>
      </c>
      <c r="O30" t="s">
        <v>11</v>
      </c>
    </row>
    <row r="31" spans="2:15" x14ac:dyDescent="0.3">
      <c r="B31" t="s">
        <v>13</v>
      </c>
      <c r="C31">
        <v>0.11666666666666667</v>
      </c>
      <c r="D31">
        <v>0.1738367139697593</v>
      </c>
      <c r="E31">
        <v>3.7882634400736657E-2</v>
      </c>
      <c r="F31">
        <v>0.28507069646560701</v>
      </c>
      <c r="G31">
        <v>0.11870810061875543</v>
      </c>
      <c r="H31">
        <v>3.0666689615407784E-2</v>
      </c>
      <c r="I31">
        <v>0.10434505727145205</v>
      </c>
      <c r="J31">
        <v>3.6058209481846112E-2</v>
      </c>
      <c r="K31">
        <v>2.0924949010765827E-2</v>
      </c>
      <c r="L31">
        <v>4.147554668204232E-2</v>
      </c>
      <c r="M31">
        <v>0.14345831791464789</v>
      </c>
      <c r="N31">
        <f t="shared" ref="N31:N42" si="4">AVERAGE(D31:M31)</f>
        <v>9.9242691543102043E-2</v>
      </c>
      <c r="O31">
        <f t="shared" ref="O31:O42" si="5">_xlfn.STDEV.P(D31:M31)</f>
        <v>8.0241503440684786E-2</v>
      </c>
    </row>
    <row r="32" spans="2:15" x14ac:dyDescent="0.3">
      <c r="C32">
        <v>0.25</v>
      </c>
      <c r="D32">
        <v>0.26915861309283051</v>
      </c>
      <c r="E32">
        <v>0.2167881515649607</v>
      </c>
      <c r="F32">
        <v>0.87179542344730254</v>
      </c>
      <c r="G32">
        <v>0.43675183518214128</v>
      </c>
      <c r="H32">
        <v>5.1294739287957934E-2</v>
      </c>
      <c r="I32">
        <v>0.14560545950551201</v>
      </c>
      <c r="J32">
        <v>7.8566449514203843E-2</v>
      </c>
      <c r="K32">
        <v>3.521914613471485E-2</v>
      </c>
      <c r="L32">
        <v>0.11552396278861628</v>
      </c>
      <c r="M32">
        <v>0.57669469281675723</v>
      </c>
      <c r="N32">
        <f t="shared" si="4"/>
        <v>0.27973984733349971</v>
      </c>
      <c r="O32">
        <f t="shared" si="5"/>
        <v>0.25784623242147597</v>
      </c>
    </row>
    <row r="33" spans="2:15" x14ac:dyDescent="0.3">
      <c r="C33">
        <v>0.5</v>
      </c>
      <c r="D33">
        <v>1.328757928072908</v>
      </c>
      <c r="E33">
        <v>1.0741473825526457</v>
      </c>
      <c r="F33">
        <v>2.0534849097684185</v>
      </c>
      <c r="G33">
        <v>1.0515184895138596</v>
      </c>
      <c r="H33">
        <v>9.7830483386545722E-2</v>
      </c>
      <c r="I33">
        <v>0.1470813504186711</v>
      </c>
      <c r="J33">
        <v>0.23760552835173535</v>
      </c>
      <c r="K33">
        <v>0.25159422035954943</v>
      </c>
      <c r="L33">
        <v>0.4695570606104939</v>
      </c>
      <c r="M33">
        <v>1.2556088157589005</v>
      </c>
      <c r="N33">
        <f t="shared" si="4"/>
        <v>0.79671861687937273</v>
      </c>
      <c r="O33">
        <f t="shared" si="5"/>
        <v>0.61986072563104988</v>
      </c>
    </row>
    <row r="34" spans="2:15" x14ac:dyDescent="0.3">
      <c r="C34">
        <v>1</v>
      </c>
      <c r="D34">
        <v>2.1796068880646464</v>
      </c>
      <c r="E34">
        <v>2.6134069414204699</v>
      </c>
      <c r="F34">
        <v>2.6186392543954011</v>
      </c>
      <c r="G34">
        <v>2.653307630743281</v>
      </c>
      <c r="H34">
        <v>0.33012624676207608</v>
      </c>
      <c r="I34">
        <v>0.5832565984802196</v>
      </c>
      <c r="J34">
        <v>1.1188931248440204</v>
      </c>
      <c r="K34">
        <v>1.5090877014827755</v>
      </c>
      <c r="L34">
        <v>1.1265264498584349</v>
      </c>
      <c r="M34">
        <v>2.5394488859820483</v>
      </c>
      <c r="N34">
        <f t="shared" si="4"/>
        <v>1.7272299722033373</v>
      </c>
      <c r="O34">
        <f t="shared" si="5"/>
        <v>0.85679418695606169</v>
      </c>
    </row>
    <row r="35" spans="2:15" x14ac:dyDescent="0.3">
      <c r="C35">
        <v>2</v>
      </c>
      <c r="D35">
        <v>2.856175936523782</v>
      </c>
      <c r="E35">
        <v>2.8750268930559977</v>
      </c>
      <c r="F35">
        <v>2.7400839923924925</v>
      </c>
      <c r="G35">
        <v>2.7510735707954321</v>
      </c>
      <c r="H35">
        <v>0.81277269558781762</v>
      </c>
      <c r="I35">
        <v>2.0920560064026987</v>
      </c>
      <c r="J35">
        <v>2.6121160747325756</v>
      </c>
      <c r="K35">
        <v>2.7026875844441958</v>
      </c>
      <c r="L35">
        <v>2.6295169576853898</v>
      </c>
      <c r="M35">
        <v>3.133139990189413</v>
      </c>
      <c r="N35">
        <f t="shared" si="4"/>
        <v>2.5204649701809791</v>
      </c>
      <c r="O35">
        <f t="shared" si="5"/>
        <v>0.62196816790382037</v>
      </c>
    </row>
    <row r="36" spans="2:15" x14ac:dyDescent="0.3">
      <c r="C36">
        <v>4</v>
      </c>
      <c r="D36">
        <v>2.3974492474247211</v>
      </c>
      <c r="E36">
        <v>2.6035059939243208</v>
      </c>
      <c r="F36">
        <v>2.3559866094095576</v>
      </c>
      <c r="G36">
        <v>2.6798177296236694</v>
      </c>
      <c r="H36">
        <v>1.1319308783917523</v>
      </c>
      <c r="I36">
        <v>2.202222872436554</v>
      </c>
      <c r="J36">
        <v>2.4166616466295472</v>
      </c>
      <c r="K36">
        <v>2.4209085980327192</v>
      </c>
      <c r="L36">
        <v>2.2352690596466469</v>
      </c>
      <c r="M36">
        <v>2.8891403688436417</v>
      </c>
      <c r="N36">
        <f t="shared" si="4"/>
        <v>2.3332893004363129</v>
      </c>
      <c r="O36">
        <f t="shared" si="5"/>
        <v>0.44624854222147736</v>
      </c>
    </row>
    <row r="37" spans="2:15" x14ac:dyDescent="0.3">
      <c r="C37">
        <v>6</v>
      </c>
      <c r="D37">
        <v>1.7363792049982358</v>
      </c>
      <c r="E37">
        <v>1.787123174499359</v>
      </c>
      <c r="F37">
        <v>1.5729812996445813</v>
      </c>
      <c r="G37">
        <v>1.7133028115076463</v>
      </c>
      <c r="H37">
        <v>1.3612490426072066</v>
      </c>
      <c r="I37">
        <v>1.8470366003734908</v>
      </c>
      <c r="J37">
        <v>1.7258156126023012</v>
      </c>
      <c r="K37">
        <v>1.8115807953459953</v>
      </c>
      <c r="L37">
        <v>1.8637275066479635</v>
      </c>
      <c r="M37">
        <v>2.0361399643720794</v>
      </c>
      <c r="N37">
        <f t="shared" si="4"/>
        <v>1.7455336012598859</v>
      </c>
      <c r="O37">
        <f t="shared" si="5"/>
        <v>0.17139923730793574</v>
      </c>
    </row>
    <row r="38" spans="2:15" x14ac:dyDescent="0.3">
      <c r="C38">
        <v>8</v>
      </c>
      <c r="D38">
        <v>1.2435607266718876</v>
      </c>
      <c r="E38">
        <v>1.4000395865784288</v>
      </c>
      <c r="F38">
        <v>1.2035137391244481</v>
      </c>
      <c r="G38">
        <v>1.3045154516742541</v>
      </c>
      <c r="H38">
        <v>1.2112632421407734</v>
      </c>
      <c r="I38">
        <v>1.5483816834622766</v>
      </c>
      <c r="J38">
        <v>1.2443137322398259</v>
      </c>
      <c r="K38">
        <v>1.2636681267803203</v>
      </c>
      <c r="L38">
        <v>1.320935275944269</v>
      </c>
      <c r="M38">
        <v>1.4310117813099714</v>
      </c>
      <c r="N38">
        <f t="shared" si="4"/>
        <v>1.3171203345926454</v>
      </c>
      <c r="O38">
        <f t="shared" si="5"/>
        <v>0.10544346857772618</v>
      </c>
    </row>
    <row r="39" spans="2:15" x14ac:dyDescent="0.3">
      <c r="C39">
        <v>12</v>
      </c>
      <c r="D39">
        <v>0.80663677593136029</v>
      </c>
      <c r="E39">
        <v>0.79226512680613759</v>
      </c>
      <c r="F39">
        <v>0.74514849269799743</v>
      </c>
      <c r="G39">
        <v>0.7756258551991807</v>
      </c>
      <c r="H39">
        <v>0.62467620760578657</v>
      </c>
      <c r="I39">
        <v>2.0358129448111462</v>
      </c>
      <c r="J39">
        <v>0.54490064629392176</v>
      </c>
      <c r="K39">
        <v>0.76078519117735643</v>
      </c>
      <c r="L39">
        <v>0.69713685768625056</v>
      </c>
      <c r="M39">
        <v>0.76144783607714217</v>
      </c>
      <c r="N39">
        <f t="shared" si="4"/>
        <v>0.85444359342862808</v>
      </c>
      <c r="O39">
        <f t="shared" si="5"/>
        <v>0.40133754581602232</v>
      </c>
    </row>
    <row r="40" spans="2:15" x14ac:dyDescent="0.3">
      <c r="C40">
        <v>16</v>
      </c>
      <c r="D40">
        <v>0.300939750948787</v>
      </c>
      <c r="E40">
        <v>0.46167847092537928</v>
      </c>
      <c r="F40">
        <v>0.32560821335444617</v>
      </c>
      <c r="G40">
        <v>0.35676543231125379</v>
      </c>
      <c r="H40">
        <v>0.41515563549367046</v>
      </c>
      <c r="I40">
        <v>2.5607826094439807</v>
      </c>
      <c r="J40">
        <v>0.32465297200540444</v>
      </c>
      <c r="K40">
        <v>0.51802049896300373</v>
      </c>
      <c r="L40">
        <v>0.40334420529943804</v>
      </c>
      <c r="M40">
        <v>0.40250944484126644</v>
      </c>
      <c r="N40">
        <f t="shared" si="4"/>
        <v>0.60694572335866304</v>
      </c>
      <c r="O40">
        <f t="shared" si="5"/>
        <v>0.65433858824810831</v>
      </c>
    </row>
    <row r="41" spans="2:15" x14ac:dyDescent="0.3">
      <c r="C41">
        <v>24</v>
      </c>
      <c r="D41">
        <v>8.9022469686147285E-2</v>
      </c>
      <c r="E41">
        <v>0.1629331933460125</v>
      </c>
      <c r="F41">
        <v>0.17032555657868692</v>
      </c>
      <c r="G41">
        <v>0.16357862668995965</v>
      </c>
      <c r="H41">
        <v>0.34672679236839615</v>
      </c>
      <c r="I41">
        <v>0.13282587929535891</v>
      </c>
      <c r="J41">
        <v>0.15634547034879218</v>
      </c>
      <c r="K41">
        <v>0.13907797695372673</v>
      </c>
      <c r="L41">
        <v>0.16103561931480795</v>
      </c>
      <c r="M41">
        <v>0.21074689546561562</v>
      </c>
      <c r="N41">
        <f t="shared" si="4"/>
        <v>0.17326184800475036</v>
      </c>
      <c r="O41">
        <f t="shared" si="5"/>
        <v>6.4838110214316069E-2</v>
      </c>
    </row>
    <row r="42" spans="2:15" x14ac:dyDescent="0.3">
      <c r="C42">
        <v>32</v>
      </c>
      <c r="D42">
        <v>4.4401511174602629E-2</v>
      </c>
      <c r="E42">
        <v>5.6669047598557669E-2</v>
      </c>
      <c r="F42">
        <v>5.3644116659925474E-2</v>
      </c>
      <c r="G42">
        <v>5.948743986712679E-2</v>
      </c>
      <c r="H42">
        <v>0.25803564513214172</v>
      </c>
      <c r="I42">
        <v>5.1410917289868414E-2</v>
      </c>
      <c r="J42">
        <v>6.2215471467543311E-2</v>
      </c>
      <c r="K42">
        <v>7.3544978098295202E-2</v>
      </c>
      <c r="L42">
        <v>5.9698281426149517E-2</v>
      </c>
      <c r="M42">
        <v>7.0132787153294726E-2</v>
      </c>
      <c r="N42">
        <f t="shared" si="4"/>
        <v>7.8924019586750549E-2</v>
      </c>
      <c r="O42">
        <f t="shared" si="5"/>
        <v>6.024691787557733E-2</v>
      </c>
    </row>
    <row r="44" spans="2:15" x14ac:dyDescent="0.3">
      <c r="C44" t="s">
        <v>16</v>
      </c>
      <c r="D44" t="s">
        <v>20</v>
      </c>
      <c r="E44" t="s">
        <v>21</v>
      </c>
      <c r="F44" t="s">
        <v>22</v>
      </c>
      <c r="G44" t="s">
        <v>23</v>
      </c>
      <c r="H44" t="s">
        <v>10</v>
      </c>
      <c r="I44" t="s">
        <v>24</v>
      </c>
      <c r="J44" t="s">
        <v>25</v>
      </c>
      <c r="K44" t="s">
        <v>26</v>
      </c>
      <c r="L44" t="s">
        <v>27</v>
      </c>
      <c r="M44" t="s">
        <v>28</v>
      </c>
      <c r="N44" t="s">
        <v>31</v>
      </c>
      <c r="O44" t="s">
        <v>11</v>
      </c>
    </row>
    <row r="45" spans="2:15" x14ac:dyDescent="0.3">
      <c r="B45" t="s">
        <v>12</v>
      </c>
      <c r="C45">
        <v>0.11666666666666667</v>
      </c>
      <c r="D45">
        <v>0.38261288629185636</v>
      </c>
      <c r="E45">
        <v>8.7335737213965453E-2</v>
      </c>
      <c r="F45">
        <v>0.1392371838452337</v>
      </c>
      <c r="G45">
        <v>7.3239472982160228E-2</v>
      </c>
      <c r="H45">
        <v>0.31579762652644988</v>
      </c>
      <c r="I45">
        <v>0.14136711388025922</v>
      </c>
      <c r="J45">
        <v>2.9539332707980138E-2</v>
      </c>
      <c r="K45">
        <v>9.0803865715441343E-2</v>
      </c>
      <c r="L45">
        <v>3.64282579323758E-2</v>
      </c>
      <c r="M45">
        <v>1.5705544702713403E-2</v>
      </c>
      <c r="N45">
        <f t="shared" ref="N45:N56" si="6">AVERAGE(D45:M45)</f>
        <v>0.13120670217984354</v>
      </c>
      <c r="O45">
        <f t="shared" ref="O45:O56" si="7">_xlfn.STDEV.P(D45:M45)</f>
        <v>0.11705707012936759</v>
      </c>
    </row>
    <row r="46" spans="2:15" x14ac:dyDescent="0.3">
      <c r="C46">
        <v>0.25</v>
      </c>
      <c r="D46">
        <v>0.53470279945955712</v>
      </c>
      <c r="E46">
        <v>0.23781636991075808</v>
      </c>
      <c r="F46">
        <v>0.58900095524134899</v>
      </c>
      <c r="G46">
        <v>0.6423309610072202</v>
      </c>
      <c r="H46">
        <v>0.57998209998192785</v>
      </c>
      <c r="I46">
        <v>0.25492465641431655</v>
      </c>
      <c r="J46">
        <v>0.28326348310255506</v>
      </c>
      <c r="K46">
        <v>0.15993407974113821</v>
      </c>
      <c r="L46">
        <v>9.4013820879338392E-2</v>
      </c>
      <c r="M46">
        <v>3.3127942100326158E-2</v>
      </c>
      <c r="N46">
        <f t="shared" si="6"/>
        <v>0.34090971678384868</v>
      </c>
      <c r="O46">
        <f t="shared" si="7"/>
        <v>0.21375208416486485</v>
      </c>
    </row>
    <row r="47" spans="2:15" x14ac:dyDescent="0.3">
      <c r="C47">
        <v>0.5</v>
      </c>
      <c r="D47">
        <v>0.54752540855930676</v>
      </c>
      <c r="E47">
        <v>0.46827910258947858</v>
      </c>
      <c r="F47">
        <v>0.85578437362845416</v>
      </c>
      <c r="G47">
        <v>0.73763134568549327</v>
      </c>
      <c r="H47">
        <v>0.77420590184249705</v>
      </c>
      <c r="I47">
        <v>0.60302407036084027</v>
      </c>
      <c r="J47">
        <v>1.5426158122563489</v>
      </c>
      <c r="K47">
        <v>0.29121091901102403</v>
      </c>
      <c r="L47">
        <v>0.46458292097314136</v>
      </c>
      <c r="M47">
        <v>0.56795122245075347</v>
      </c>
      <c r="N47">
        <f t="shared" si="6"/>
        <v>0.68528110773573381</v>
      </c>
      <c r="O47">
        <f t="shared" si="7"/>
        <v>0.32639551988798005</v>
      </c>
    </row>
    <row r="48" spans="2:15" x14ac:dyDescent="0.3">
      <c r="C48">
        <v>1</v>
      </c>
      <c r="D48">
        <v>0.68852247398903621</v>
      </c>
      <c r="E48">
        <v>0.92484143854183698</v>
      </c>
      <c r="F48">
        <v>2.3010085971721415</v>
      </c>
      <c r="G48">
        <v>1.4691353774924485</v>
      </c>
      <c r="H48">
        <v>1.7202347656216384</v>
      </c>
      <c r="I48">
        <v>1.6037254412612627</v>
      </c>
      <c r="J48">
        <v>2.886098226349171</v>
      </c>
      <c r="K48">
        <v>1.5044707016290737</v>
      </c>
      <c r="L48">
        <v>1.4820053183707542</v>
      </c>
      <c r="M48">
        <v>2.1152916067847953</v>
      </c>
      <c r="N48">
        <f t="shared" si="6"/>
        <v>1.6695333947212159</v>
      </c>
      <c r="O48">
        <f t="shared" si="7"/>
        <v>0.60859781414412784</v>
      </c>
    </row>
    <row r="49" spans="3:15" x14ac:dyDescent="0.3">
      <c r="C49">
        <v>2</v>
      </c>
      <c r="D49">
        <v>1.0258388482026832</v>
      </c>
      <c r="E49">
        <v>1.589771172365126</v>
      </c>
      <c r="F49">
        <v>2.5526802695329645</v>
      </c>
      <c r="G49">
        <v>2.5041178647343827</v>
      </c>
      <c r="H49">
        <v>2.3865758470236917</v>
      </c>
      <c r="I49">
        <v>2.3114947375668025</v>
      </c>
      <c r="J49">
        <v>3.1519134947203553</v>
      </c>
      <c r="K49">
        <v>2.3280479513945664</v>
      </c>
      <c r="L49">
        <v>3.3562447827471362</v>
      </c>
      <c r="M49">
        <v>2.1379893460469361</v>
      </c>
      <c r="N49">
        <f t="shared" si="6"/>
        <v>2.3344674314334641</v>
      </c>
      <c r="O49">
        <f t="shared" si="7"/>
        <v>0.64012610482547672</v>
      </c>
    </row>
    <row r="50" spans="3:15" x14ac:dyDescent="0.3">
      <c r="C50">
        <v>4</v>
      </c>
      <c r="D50">
        <v>2.0463550227622824</v>
      </c>
      <c r="E50">
        <v>2.1168062236985912</v>
      </c>
      <c r="F50">
        <v>2.4476209326942109</v>
      </c>
      <c r="G50">
        <v>2.3125274309171178</v>
      </c>
      <c r="H50">
        <v>2.3276305711654803</v>
      </c>
      <c r="I50">
        <v>2.4000912212459444</v>
      </c>
      <c r="J50">
        <v>2.4079999311537765</v>
      </c>
      <c r="K50">
        <v>1.9750260324782059</v>
      </c>
      <c r="L50">
        <v>2.8300918236503989</v>
      </c>
      <c r="M50">
        <v>2.606311477526011</v>
      </c>
      <c r="N50">
        <f t="shared" si="6"/>
        <v>2.3470460667292015</v>
      </c>
      <c r="O50">
        <f t="shared" si="7"/>
        <v>0.24506919737009084</v>
      </c>
    </row>
    <row r="51" spans="3:15" x14ac:dyDescent="0.3">
      <c r="C51">
        <v>6</v>
      </c>
      <c r="D51">
        <v>1.8589986316813107</v>
      </c>
      <c r="E51">
        <v>1.6737893821912031</v>
      </c>
      <c r="F51">
        <v>1.9532835345651069</v>
      </c>
      <c r="G51">
        <v>1.8463180179172296</v>
      </c>
      <c r="H51">
        <v>1.9936575416734796</v>
      </c>
      <c r="I51">
        <v>1.9046049517646149</v>
      </c>
      <c r="J51">
        <v>1.6386864140583988</v>
      </c>
      <c r="K51">
        <v>1.6143492741026324</v>
      </c>
      <c r="L51">
        <v>1.9104181547490986</v>
      </c>
      <c r="M51">
        <v>2.0370435710536055</v>
      </c>
      <c r="N51">
        <f t="shared" si="6"/>
        <v>1.8431149473756681</v>
      </c>
      <c r="O51">
        <f t="shared" si="7"/>
        <v>0.14275072691959381</v>
      </c>
    </row>
    <row r="52" spans="3:15" x14ac:dyDescent="0.3">
      <c r="C52">
        <v>8</v>
      </c>
      <c r="D52">
        <v>1.6084887393395926</v>
      </c>
      <c r="E52">
        <v>1.6069138819803617</v>
      </c>
      <c r="F52">
        <v>1.5708169464978787</v>
      </c>
      <c r="G52">
        <v>1.4880680889148974</v>
      </c>
      <c r="H52">
        <v>1.6718186590476847</v>
      </c>
      <c r="I52">
        <v>1.4055257700019794</v>
      </c>
      <c r="J52">
        <v>1.1578816017073863</v>
      </c>
      <c r="K52">
        <v>1.1964957272312631</v>
      </c>
      <c r="L52">
        <v>1.5877143914424143</v>
      </c>
      <c r="M52">
        <v>2.0370435710536055</v>
      </c>
      <c r="N52">
        <f t="shared" si="6"/>
        <v>1.5330767377217063</v>
      </c>
      <c r="O52">
        <f t="shared" si="7"/>
        <v>0.23688258163062487</v>
      </c>
    </row>
    <row r="53" spans="3:15" x14ac:dyDescent="0.3">
      <c r="C53">
        <v>12</v>
      </c>
      <c r="D53">
        <v>1.0458558876429636</v>
      </c>
      <c r="E53">
        <v>0.94482405487043997</v>
      </c>
      <c r="F53">
        <v>0.89543979828056552</v>
      </c>
      <c r="G53">
        <v>0.88417483498420835</v>
      </c>
      <c r="H53">
        <v>1.1336348224197725</v>
      </c>
      <c r="I53">
        <v>0.93325358645794787</v>
      </c>
      <c r="J53">
        <v>0.63131986815948227</v>
      </c>
      <c r="K53">
        <v>0.62191375289369277</v>
      </c>
      <c r="L53">
        <v>0.93865801499126511</v>
      </c>
      <c r="M53">
        <v>0.92680355590743624</v>
      </c>
      <c r="N53">
        <f t="shared" si="6"/>
        <v>0.89558781766077744</v>
      </c>
      <c r="O53">
        <f t="shared" si="7"/>
        <v>0.15191595429051846</v>
      </c>
    </row>
    <row r="54" spans="3:15" x14ac:dyDescent="0.3">
      <c r="C54">
        <v>16</v>
      </c>
      <c r="D54">
        <v>0.74331976489014728</v>
      </c>
      <c r="E54">
        <v>0.71044139034948062</v>
      </c>
      <c r="F54">
        <v>0.56327398215161661</v>
      </c>
      <c r="G54">
        <v>0.55052882505314071</v>
      </c>
      <c r="H54">
        <v>0.68096660097589523</v>
      </c>
      <c r="I54">
        <v>0.61708160859200867</v>
      </c>
      <c r="J54">
        <v>0.41289661878985551</v>
      </c>
      <c r="K54">
        <v>0.39664030430030722</v>
      </c>
      <c r="L54">
        <v>0.56493489729004054</v>
      </c>
      <c r="M54">
        <v>0.42157554582146456</v>
      </c>
      <c r="N54">
        <f t="shared" si="6"/>
        <v>0.56616595382139567</v>
      </c>
      <c r="O54">
        <f t="shared" si="7"/>
        <v>0.1188956208772828</v>
      </c>
    </row>
    <row r="55" spans="3:15" x14ac:dyDescent="0.3">
      <c r="C55">
        <v>24</v>
      </c>
      <c r="D55">
        <v>0.30959286064663816</v>
      </c>
      <c r="E55">
        <v>0.34189895095567163</v>
      </c>
      <c r="F55">
        <v>0.30136143406683247</v>
      </c>
      <c r="G55">
        <v>0.26820337174378878</v>
      </c>
      <c r="H55">
        <v>0.30403352811077355</v>
      </c>
      <c r="I55">
        <v>0.29567731775113809</v>
      </c>
      <c r="J55">
        <v>0.19462397053381641</v>
      </c>
      <c r="K55">
        <v>0.19458094164421993</v>
      </c>
      <c r="L55">
        <v>0.30215746852436726</v>
      </c>
      <c r="M55">
        <v>0.26769563084655035</v>
      </c>
      <c r="N55">
        <f t="shared" si="6"/>
        <v>0.27798254748237972</v>
      </c>
      <c r="O55">
        <f t="shared" si="7"/>
        <v>4.6166231492786002E-2</v>
      </c>
    </row>
    <row r="56" spans="3:15" x14ac:dyDescent="0.3">
      <c r="C56">
        <v>32</v>
      </c>
      <c r="D56">
        <v>0.16107434531544479</v>
      </c>
      <c r="E56">
        <v>0.15868624194284042</v>
      </c>
      <c r="F56">
        <v>0.14306675501931998</v>
      </c>
      <c r="G56">
        <v>0.13591105067942616</v>
      </c>
      <c r="H56">
        <v>0.14864760199998278</v>
      </c>
      <c r="I56">
        <v>0.12295074913296787</v>
      </c>
      <c r="J56">
        <v>7.2241202743521998E-2</v>
      </c>
      <c r="K56">
        <v>7.5020869011454286E-2</v>
      </c>
      <c r="L56">
        <v>9.9228922298431166E-2</v>
      </c>
      <c r="M56">
        <v>0.10426760527017839</v>
      </c>
      <c r="N56">
        <f t="shared" si="6"/>
        <v>0.12210953434135677</v>
      </c>
      <c r="O56">
        <f t="shared" si="7"/>
        <v>3.1203886619631527E-2</v>
      </c>
    </row>
    <row r="63" spans="3:15" x14ac:dyDescent="0.3">
      <c r="D63" t="s">
        <v>18</v>
      </c>
      <c r="G63" t="s">
        <v>30</v>
      </c>
    </row>
    <row r="64" spans="3:15" x14ac:dyDescent="0.3">
      <c r="D64" t="s">
        <v>17</v>
      </c>
    </row>
    <row r="66" spans="2:15" x14ac:dyDescent="0.3">
      <c r="B66" t="s">
        <v>15</v>
      </c>
      <c r="C66" t="s">
        <v>16</v>
      </c>
      <c r="D66" t="s">
        <v>20</v>
      </c>
      <c r="E66" t="s">
        <v>21</v>
      </c>
      <c r="F66" t="s">
        <v>22</v>
      </c>
      <c r="G66" t="s">
        <v>23</v>
      </c>
      <c r="H66" t="s">
        <v>10</v>
      </c>
      <c r="I66" t="s">
        <v>24</v>
      </c>
      <c r="J66" t="s">
        <v>25</v>
      </c>
      <c r="K66" t="s">
        <v>26</v>
      </c>
      <c r="L66" t="s">
        <v>27</v>
      </c>
      <c r="M66" t="s">
        <v>28</v>
      </c>
      <c r="N66" t="s">
        <v>31</v>
      </c>
      <c r="O66" t="s">
        <v>11</v>
      </c>
    </row>
    <row r="67" spans="2:15" x14ac:dyDescent="0.3">
      <c r="C67">
        <v>0.11666666666666667</v>
      </c>
      <c r="D67" t="s">
        <v>29</v>
      </c>
      <c r="E67" t="s">
        <v>29</v>
      </c>
      <c r="F67" t="s">
        <v>29</v>
      </c>
      <c r="G67" t="s">
        <v>29</v>
      </c>
      <c r="H67" t="s">
        <v>29</v>
      </c>
      <c r="I67" t="s">
        <v>29</v>
      </c>
      <c r="J67" t="s">
        <v>29</v>
      </c>
      <c r="K67" t="s">
        <v>29</v>
      </c>
      <c r="L67" t="s">
        <v>29</v>
      </c>
      <c r="M67" t="s">
        <v>29</v>
      </c>
    </row>
    <row r="68" spans="2:15" x14ac:dyDescent="0.3">
      <c r="C68">
        <v>0.25</v>
      </c>
      <c r="D68" t="s">
        <v>29</v>
      </c>
      <c r="E68" t="s">
        <v>29</v>
      </c>
      <c r="F68" t="s">
        <v>29</v>
      </c>
      <c r="G68" t="s">
        <v>29</v>
      </c>
      <c r="H68" t="s">
        <v>29</v>
      </c>
      <c r="I68" t="s">
        <v>29</v>
      </c>
      <c r="J68" t="s">
        <v>29</v>
      </c>
      <c r="K68">
        <v>4.0662551864305181E-2</v>
      </c>
      <c r="L68" t="s">
        <v>29</v>
      </c>
      <c r="M68" t="s">
        <v>29</v>
      </c>
    </row>
    <row r="69" spans="2:15" x14ac:dyDescent="0.3">
      <c r="C69">
        <v>0.5</v>
      </c>
      <c r="D69">
        <v>3.3956485496726578E-2</v>
      </c>
      <c r="E69">
        <v>1.7523813091815041E-2</v>
      </c>
      <c r="F69">
        <v>3.2041135535595539E-2</v>
      </c>
      <c r="G69">
        <v>4.8562785078065732E-3</v>
      </c>
      <c r="H69" t="s">
        <v>29</v>
      </c>
      <c r="I69">
        <v>4.3940656932255615E-2</v>
      </c>
      <c r="J69" t="s">
        <v>29</v>
      </c>
      <c r="K69">
        <v>7.8360760145735189E-2</v>
      </c>
      <c r="L69" t="s">
        <v>29</v>
      </c>
      <c r="M69">
        <v>1.9251842763348914E-2</v>
      </c>
      <c r="N69">
        <f t="shared" ref="N69:N77" si="8">AVERAGE(D69:M69)</f>
        <v>3.2847281781897629E-2</v>
      </c>
      <c r="O69">
        <f t="shared" ref="O69:O77" si="9">_xlfn.STDEV.P(D69:M69)</f>
        <v>2.2037503127774524E-2</v>
      </c>
    </row>
    <row r="70" spans="2:15" x14ac:dyDescent="0.3">
      <c r="C70">
        <v>1</v>
      </c>
      <c r="D70">
        <v>4.2685610991954594E-2</v>
      </c>
      <c r="E70">
        <v>8.3633826297895453E-2</v>
      </c>
      <c r="F70">
        <v>3.9669754329440192E-2</v>
      </c>
      <c r="G70">
        <v>0.12911519261208779</v>
      </c>
      <c r="H70">
        <v>5.3700044020268053E-2</v>
      </c>
      <c r="I70">
        <v>6.6110013206080412E-2</v>
      </c>
      <c r="J70">
        <v>7.8145341812698443E-2</v>
      </c>
      <c r="K70">
        <v>0.13761485075255928</v>
      </c>
      <c r="L70">
        <v>2.5129016849460048E-2</v>
      </c>
      <c r="M70">
        <v>2.389738594535867E-2</v>
      </c>
      <c r="N70">
        <f t="shared" si="8"/>
        <v>6.7970103681780275E-2</v>
      </c>
      <c r="O70">
        <f t="shared" si="9"/>
        <v>3.7898645655325781E-2</v>
      </c>
    </row>
    <row r="71" spans="2:15" x14ac:dyDescent="0.3">
      <c r="C71">
        <v>2</v>
      </c>
      <c r="D71">
        <v>9.7270743380569263E-2</v>
      </c>
      <c r="E71">
        <v>0.16940778690443856</v>
      </c>
      <c r="F71">
        <v>0.12150062283996291</v>
      </c>
      <c r="G71">
        <v>0.17195065983572011</v>
      </c>
      <c r="H71">
        <v>0.19138045687418634</v>
      </c>
      <c r="I71">
        <v>7.8182805870617877E-2</v>
      </c>
      <c r="J71">
        <v>0.12598226076857516</v>
      </c>
      <c r="K71">
        <v>0.16918300255692195</v>
      </c>
      <c r="L71">
        <v>4.039562045162922E-2</v>
      </c>
      <c r="M71">
        <v>4.2966591426350342E-2</v>
      </c>
      <c r="N71">
        <f t="shared" si="8"/>
        <v>0.12082205509089716</v>
      </c>
      <c r="O71">
        <f t="shared" si="9"/>
        <v>5.2174437712745429E-2</v>
      </c>
    </row>
    <row r="72" spans="2:15" x14ac:dyDescent="0.3">
      <c r="C72">
        <v>4</v>
      </c>
      <c r="D72">
        <v>0.13514690593711659</v>
      </c>
      <c r="E72">
        <v>0.16946866599855764</v>
      </c>
      <c r="F72">
        <v>0.15217900326873907</v>
      </c>
      <c r="G72">
        <v>0.21520291470370614</v>
      </c>
      <c r="H72">
        <v>0.17326658487014021</v>
      </c>
      <c r="I72">
        <v>4.9972370257284418E-2</v>
      </c>
      <c r="J72">
        <v>0.12889040826457118</v>
      </c>
      <c r="K72">
        <v>0.16836815929717427</v>
      </c>
      <c r="L72">
        <v>6.8460882840524873E-2</v>
      </c>
      <c r="M72">
        <v>0.17401586602852889</v>
      </c>
      <c r="N72">
        <f t="shared" si="8"/>
        <v>0.14349717614663432</v>
      </c>
      <c r="O72">
        <f t="shared" si="9"/>
        <v>4.7946009834337756E-2</v>
      </c>
    </row>
    <row r="73" spans="2:15" x14ac:dyDescent="0.3">
      <c r="C73">
        <v>6</v>
      </c>
      <c r="D73">
        <v>0.11660688027423691</v>
      </c>
      <c r="E73">
        <v>0.14412423081606085</v>
      </c>
      <c r="F73">
        <v>0.11741235751950473</v>
      </c>
      <c r="G73">
        <v>0.14864333280259251</v>
      </c>
      <c r="H73">
        <v>0.16287967481197727</v>
      </c>
      <c r="I73">
        <v>7.5021775983665676E-2</v>
      </c>
      <c r="J73">
        <v>0.10690368927310362</v>
      </c>
      <c r="K73">
        <v>0.14294411299159868</v>
      </c>
      <c r="L73">
        <v>7.1767085951914888E-2</v>
      </c>
      <c r="M73">
        <v>0.11773080201181992</v>
      </c>
      <c r="N73">
        <f t="shared" si="8"/>
        <v>0.12040339424364752</v>
      </c>
      <c r="O73">
        <f t="shared" si="9"/>
        <v>2.8827446978148073E-2</v>
      </c>
    </row>
    <row r="74" spans="2:15" x14ac:dyDescent="0.3">
      <c r="C74">
        <v>8</v>
      </c>
      <c r="D74">
        <v>8.4813944122357612E-2</v>
      </c>
      <c r="E74">
        <v>8.7146081727842356E-2</v>
      </c>
      <c r="F74">
        <v>0.10636982644775168</v>
      </c>
      <c r="G74">
        <v>9.8034073560677726E-2</v>
      </c>
      <c r="H74">
        <v>0.11121673894107841</v>
      </c>
      <c r="I74">
        <v>8.6546656801131411E-2</v>
      </c>
      <c r="J74">
        <v>7.7241521415392103E-2</v>
      </c>
      <c r="K74">
        <v>0.1240481787784844</v>
      </c>
      <c r="L74">
        <v>8.6162650207457225E-2</v>
      </c>
      <c r="M74">
        <v>8.3671290355814887E-2</v>
      </c>
      <c r="N74">
        <f t="shared" si="8"/>
        <v>9.4525096235798772E-2</v>
      </c>
      <c r="O74">
        <f t="shared" si="9"/>
        <v>1.4148156364717524E-2</v>
      </c>
    </row>
    <row r="75" spans="2:15" x14ac:dyDescent="0.3">
      <c r="C75">
        <v>12</v>
      </c>
      <c r="D75">
        <v>3.770757429590986E-2</v>
      </c>
      <c r="E75">
        <v>4.0601672770186101E-2</v>
      </c>
      <c r="F75">
        <v>4.8487856962226863E-2</v>
      </c>
      <c r="G75">
        <v>4.9429141417452631E-2</v>
      </c>
      <c r="H75">
        <v>5.4959772967809011E-2</v>
      </c>
      <c r="I75">
        <v>7.9306727608200886E-2</v>
      </c>
      <c r="J75">
        <v>6.2405754479296423E-2</v>
      </c>
      <c r="K75">
        <v>7.0877314576328329E-2</v>
      </c>
      <c r="L75">
        <v>6.7505549363579317E-2</v>
      </c>
      <c r="M75">
        <v>1.1445269694386948E-2</v>
      </c>
      <c r="N75">
        <f t="shared" si="8"/>
        <v>5.2272663413537646E-2</v>
      </c>
      <c r="O75">
        <f t="shared" si="9"/>
        <v>1.8591812383834908E-2</v>
      </c>
    </row>
    <row r="76" spans="2:15" x14ac:dyDescent="0.3">
      <c r="C76">
        <v>16</v>
      </c>
      <c r="D76">
        <v>2.9339040358156394E-2</v>
      </c>
      <c r="E76">
        <v>3.855051559909712E-2</v>
      </c>
      <c r="F76">
        <v>3.2799782708464065E-2</v>
      </c>
      <c r="G76" t="s">
        <v>29</v>
      </c>
      <c r="H76" t="s">
        <v>29</v>
      </c>
      <c r="I76">
        <v>3.9121842482368475E-2</v>
      </c>
      <c r="J76">
        <v>3.3577161910292315E-2</v>
      </c>
      <c r="K76">
        <v>2.8556978149088218E-2</v>
      </c>
      <c r="L76">
        <v>5.2149968623851489E-2</v>
      </c>
      <c r="M76">
        <v>1.0738135601157639E-2</v>
      </c>
      <c r="N76">
        <f t="shared" si="8"/>
        <v>3.3104178179059467E-2</v>
      </c>
      <c r="O76">
        <f t="shared" si="9"/>
        <v>1.0977400252104117E-2</v>
      </c>
    </row>
    <row r="77" spans="2:15" x14ac:dyDescent="0.3">
      <c r="C77">
        <v>24</v>
      </c>
      <c r="D77" t="s">
        <v>29</v>
      </c>
      <c r="E77" t="s">
        <v>29</v>
      </c>
      <c r="F77">
        <v>2.9029961880321066E-2</v>
      </c>
      <c r="G77" t="s">
        <v>29</v>
      </c>
      <c r="H77" t="s">
        <v>29</v>
      </c>
      <c r="I77" t="s">
        <v>29</v>
      </c>
      <c r="J77" t="s">
        <v>29</v>
      </c>
      <c r="K77" t="s">
        <v>29</v>
      </c>
      <c r="L77">
        <v>4.1379051972014351E-2</v>
      </c>
      <c r="M77" t="s">
        <v>29</v>
      </c>
      <c r="N77">
        <f t="shared" si="8"/>
        <v>3.5204506926167708E-2</v>
      </c>
      <c r="O77">
        <f t="shared" si="9"/>
        <v>6.1745450458466581E-3</v>
      </c>
    </row>
    <row r="80" spans="2:15" x14ac:dyDescent="0.3">
      <c r="B80" t="s">
        <v>14</v>
      </c>
      <c r="C80" t="s">
        <v>16</v>
      </c>
      <c r="D80" t="s">
        <v>20</v>
      </c>
      <c r="E80" t="s">
        <v>21</v>
      </c>
      <c r="F80" t="s">
        <v>22</v>
      </c>
      <c r="G80" t="s">
        <v>23</v>
      </c>
      <c r="H80" t="s">
        <v>10</v>
      </c>
      <c r="I80" t="s">
        <v>24</v>
      </c>
      <c r="J80" t="s">
        <v>25</v>
      </c>
      <c r="K80" t="s">
        <v>26</v>
      </c>
      <c r="L80" t="s">
        <v>27</v>
      </c>
      <c r="M80" t="s">
        <v>28</v>
      </c>
      <c r="N80" t="s">
        <v>31</v>
      </c>
      <c r="O80" t="s">
        <v>11</v>
      </c>
    </row>
    <row r="81" spans="2:15" x14ac:dyDescent="0.3">
      <c r="C81">
        <v>0.11666666666666667</v>
      </c>
      <c r="D81" t="s">
        <v>29</v>
      </c>
      <c r="E81" t="s">
        <v>29</v>
      </c>
      <c r="F81" t="s">
        <v>29</v>
      </c>
      <c r="G81" t="s">
        <v>29</v>
      </c>
      <c r="H81" t="s">
        <v>29</v>
      </c>
      <c r="I81" t="s">
        <v>29</v>
      </c>
      <c r="J81" t="s">
        <v>29</v>
      </c>
      <c r="K81" t="s">
        <v>29</v>
      </c>
      <c r="L81" t="s">
        <v>29</v>
      </c>
      <c r="M81" t="s">
        <v>29</v>
      </c>
    </row>
    <row r="82" spans="2:15" x14ac:dyDescent="0.3">
      <c r="C82">
        <v>0.25</v>
      </c>
      <c r="D82" t="s">
        <v>29</v>
      </c>
      <c r="E82" t="s">
        <v>29</v>
      </c>
      <c r="F82" t="s">
        <v>29</v>
      </c>
      <c r="G82" t="s">
        <v>29</v>
      </c>
      <c r="H82" t="s">
        <v>29</v>
      </c>
      <c r="I82" t="s">
        <v>29</v>
      </c>
      <c r="J82" t="s">
        <v>29</v>
      </c>
      <c r="K82" t="s">
        <v>29</v>
      </c>
      <c r="L82" t="s">
        <v>29</v>
      </c>
      <c r="M82" t="s">
        <v>29</v>
      </c>
    </row>
    <row r="83" spans="2:15" x14ac:dyDescent="0.3">
      <c r="C83">
        <v>0.5</v>
      </c>
      <c r="D83" t="s">
        <v>29</v>
      </c>
      <c r="E83" t="s">
        <v>29</v>
      </c>
      <c r="F83">
        <v>2.1331097977877474E-2</v>
      </c>
      <c r="G83" t="s">
        <v>29</v>
      </c>
      <c r="H83" t="s">
        <v>29</v>
      </c>
      <c r="I83" t="s">
        <v>29</v>
      </c>
      <c r="J83" t="s">
        <v>29</v>
      </c>
      <c r="K83" t="s">
        <v>29</v>
      </c>
      <c r="L83" t="s">
        <v>29</v>
      </c>
      <c r="M83" t="s">
        <v>29</v>
      </c>
    </row>
    <row r="84" spans="2:15" x14ac:dyDescent="0.3">
      <c r="C84">
        <v>1</v>
      </c>
      <c r="D84">
        <v>2.0183761204094822E-2</v>
      </c>
      <c r="E84">
        <v>6.2916202268448712E-2</v>
      </c>
      <c r="F84">
        <v>4.8530004027386227E-2</v>
      </c>
      <c r="G84">
        <v>1.7673669323492774E-2</v>
      </c>
      <c r="H84" t="s">
        <v>29</v>
      </c>
      <c r="I84" t="s">
        <v>29</v>
      </c>
      <c r="J84">
        <v>2.4721595219586209E-2</v>
      </c>
      <c r="K84">
        <v>0</v>
      </c>
      <c r="L84">
        <v>4.8815667469021905E-2</v>
      </c>
      <c r="M84">
        <v>2.2932686453933256E-2</v>
      </c>
      <c r="N84">
        <f t="shared" ref="N84:N89" si="10">AVERAGE(D84:M84)</f>
        <v>3.0721698245745489E-2</v>
      </c>
      <c r="O84">
        <f t="shared" ref="O84:O89" si="11">_xlfn.STDEV.P(D84:M84)</f>
        <v>1.9373969089680101E-2</v>
      </c>
    </row>
    <row r="85" spans="2:15" x14ac:dyDescent="0.3">
      <c r="C85">
        <v>2</v>
      </c>
      <c r="D85">
        <v>6.5627663460367705E-2</v>
      </c>
      <c r="E85">
        <v>9.04429188247525E-2</v>
      </c>
      <c r="F85">
        <v>9.2007043242888858E-2</v>
      </c>
      <c r="G85">
        <v>7.4773576599949418E-2</v>
      </c>
      <c r="H85">
        <v>2.488550047298373E-2</v>
      </c>
      <c r="I85" t="s">
        <v>29</v>
      </c>
      <c r="J85">
        <v>5.4557034345175101E-2</v>
      </c>
      <c r="K85">
        <v>6.6442506720115382E-2</v>
      </c>
      <c r="L85">
        <v>9.3922393204019891E-2</v>
      </c>
      <c r="M85">
        <v>6.3983927919152569E-2</v>
      </c>
      <c r="N85">
        <f t="shared" si="10"/>
        <v>6.9626951643267224E-2</v>
      </c>
      <c r="O85">
        <f t="shared" si="11"/>
        <v>2.0650014235046001E-2</v>
      </c>
    </row>
    <row r="86" spans="2:15" x14ac:dyDescent="0.3">
      <c r="C86">
        <v>4</v>
      </c>
      <c r="D86">
        <v>0.10263746967752813</v>
      </c>
      <c r="E86">
        <v>0.10097500210735326</v>
      </c>
      <c r="F86">
        <v>0.11833490994577077</v>
      </c>
      <c r="G86">
        <v>9.96497110584533E-2</v>
      </c>
      <c r="H86">
        <v>4.0718747951184332E-2</v>
      </c>
      <c r="I86" t="s">
        <v>29</v>
      </c>
      <c r="J86">
        <v>8.0341672208225232E-2</v>
      </c>
      <c r="K86">
        <v>0.12765877736046979</v>
      </c>
      <c r="L86">
        <v>0.12148189081100319</v>
      </c>
      <c r="M86">
        <v>0.13173767666644812</v>
      </c>
      <c r="N86">
        <f t="shared" si="10"/>
        <v>0.10261509530960403</v>
      </c>
      <c r="O86">
        <f t="shared" si="11"/>
        <v>2.6702322835468979E-2</v>
      </c>
    </row>
    <row r="87" spans="2:15" x14ac:dyDescent="0.3">
      <c r="C87">
        <v>6</v>
      </c>
      <c r="D87">
        <v>8.4280081297005691E-2</v>
      </c>
      <c r="E87">
        <v>5.1100975002107356E-2</v>
      </c>
      <c r="F87">
        <v>9.6905468815854795E-2</v>
      </c>
      <c r="G87">
        <v>9.2948327698114619E-2</v>
      </c>
      <c r="H87">
        <v>6.439603255626633E-2</v>
      </c>
      <c r="I87" t="s">
        <v>29</v>
      </c>
      <c r="J87">
        <v>5.7535426949770062E-2</v>
      </c>
      <c r="K87">
        <v>7.1888844140153035E-2</v>
      </c>
      <c r="L87">
        <v>7.3270331275932146E-2</v>
      </c>
      <c r="M87">
        <v>8.6429581620133186E-2</v>
      </c>
      <c r="N87">
        <f t="shared" si="10"/>
        <v>7.5417229928370799E-2</v>
      </c>
      <c r="O87">
        <f t="shared" si="11"/>
        <v>1.4975796868715389E-2</v>
      </c>
    </row>
    <row r="88" spans="2:15" x14ac:dyDescent="0.3">
      <c r="C88">
        <v>8</v>
      </c>
      <c r="D88">
        <v>6.2377656435856847E-2</v>
      </c>
      <c r="E88">
        <v>5.6495799342505787E-2</v>
      </c>
      <c r="F88">
        <v>5.8284708108158736E-2</v>
      </c>
      <c r="G88">
        <v>6.960821961430752E-2</v>
      </c>
      <c r="H88">
        <v>4.5214434901516359E-2</v>
      </c>
      <c r="I88">
        <v>4.4301248489730168E-2</v>
      </c>
      <c r="J88">
        <v>4.7129784862647399E-2</v>
      </c>
      <c r="K88">
        <v>5.6481750320785999E-2</v>
      </c>
      <c r="L88">
        <v>5.2412217029287528E-2</v>
      </c>
      <c r="M88">
        <v>5.9491050773164494E-2</v>
      </c>
      <c r="N88">
        <f t="shared" si="10"/>
        <v>5.5179686987796087E-2</v>
      </c>
      <c r="O88">
        <f t="shared" si="11"/>
        <v>7.6272953261661862E-3</v>
      </c>
    </row>
    <row r="89" spans="2:15" x14ac:dyDescent="0.3">
      <c r="C89">
        <v>12</v>
      </c>
      <c r="D89">
        <v>2.5555170508293607E-2</v>
      </c>
      <c r="E89">
        <v>2.3007614569772124E-2</v>
      </c>
      <c r="F89">
        <v>1.9476627110865515E-2</v>
      </c>
      <c r="G89">
        <v>2.6416843840440577E-2</v>
      </c>
      <c r="H89">
        <v>3.8859594076932444E-2</v>
      </c>
      <c r="I89">
        <v>1.6615309687268775E-2</v>
      </c>
      <c r="J89">
        <v>2.0183761204094822E-2</v>
      </c>
      <c r="K89">
        <v>2.8355608837771263E-2</v>
      </c>
      <c r="L89" t="s">
        <v>29</v>
      </c>
      <c r="M89">
        <v>3.421873390216261E-2</v>
      </c>
      <c r="N89">
        <f t="shared" si="10"/>
        <v>2.5854362637511303E-2</v>
      </c>
      <c r="O89">
        <f t="shared" si="11"/>
        <v>6.7663890753984846E-3</v>
      </c>
    </row>
    <row r="90" spans="2:15" x14ac:dyDescent="0.3">
      <c r="C90">
        <v>16</v>
      </c>
      <c r="D90" t="s">
        <v>29</v>
      </c>
      <c r="E90" t="s">
        <v>29</v>
      </c>
      <c r="F90" t="s">
        <v>29</v>
      </c>
      <c r="G90" t="s">
        <v>29</v>
      </c>
      <c r="H90" t="s">
        <v>29</v>
      </c>
      <c r="I90">
        <v>3.7225224550197153E-2</v>
      </c>
      <c r="J90" t="s">
        <v>29</v>
      </c>
      <c r="K90" t="s">
        <v>29</v>
      </c>
      <c r="L90" t="s">
        <v>29</v>
      </c>
      <c r="M90" t="s">
        <v>29</v>
      </c>
    </row>
    <row r="91" spans="2:15" x14ac:dyDescent="0.3">
      <c r="C91">
        <v>24</v>
      </c>
      <c r="D91" t="s">
        <v>29</v>
      </c>
      <c r="E91" t="s">
        <v>29</v>
      </c>
      <c r="F91" t="s">
        <v>29</v>
      </c>
      <c r="G91" t="s">
        <v>29</v>
      </c>
      <c r="H91" t="s">
        <v>29</v>
      </c>
      <c r="I91" t="s">
        <v>29</v>
      </c>
      <c r="J91" t="s">
        <v>29</v>
      </c>
      <c r="K91" t="s">
        <v>29</v>
      </c>
      <c r="L91" t="s">
        <v>29</v>
      </c>
      <c r="M91" t="s">
        <v>29</v>
      </c>
    </row>
    <row r="94" spans="2:15" x14ac:dyDescent="0.3">
      <c r="B94" t="s">
        <v>13</v>
      </c>
      <c r="C94" t="s">
        <v>16</v>
      </c>
      <c r="D94" t="s">
        <v>20</v>
      </c>
      <c r="E94" t="s">
        <v>21</v>
      </c>
      <c r="F94" t="s">
        <v>22</v>
      </c>
      <c r="G94" t="s">
        <v>23</v>
      </c>
      <c r="H94" t="s">
        <v>10</v>
      </c>
      <c r="I94" t="s">
        <v>24</v>
      </c>
      <c r="J94" t="s">
        <v>25</v>
      </c>
      <c r="K94" t="s">
        <v>26</v>
      </c>
      <c r="L94" t="s">
        <v>27</v>
      </c>
      <c r="M94" t="s">
        <v>28</v>
      </c>
      <c r="N94" t="s">
        <v>31</v>
      </c>
      <c r="O94" t="s">
        <v>11</v>
      </c>
    </row>
    <row r="95" spans="2:15" x14ac:dyDescent="0.3">
      <c r="C95">
        <v>0.11666666666666667</v>
      </c>
      <c r="D95" t="s">
        <v>29</v>
      </c>
      <c r="E95" t="s">
        <v>29</v>
      </c>
      <c r="F95" t="s">
        <v>29</v>
      </c>
      <c r="G95" t="s">
        <v>29</v>
      </c>
      <c r="H95" t="s">
        <v>29</v>
      </c>
      <c r="I95" t="s">
        <v>29</v>
      </c>
      <c r="J95" t="s">
        <v>29</v>
      </c>
      <c r="K95" t="s">
        <v>29</v>
      </c>
      <c r="L95" t="s">
        <v>29</v>
      </c>
      <c r="M95" t="s">
        <v>29</v>
      </c>
    </row>
    <row r="96" spans="2:15" x14ac:dyDescent="0.3">
      <c r="C96">
        <v>0.25</v>
      </c>
      <c r="D96" t="s">
        <v>29</v>
      </c>
      <c r="E96" t="s">
        <v>29</v>
      </c>
      <c r="F96" t="s">
        <v>29</v>
      </c>
      <c r="G96" t="s">
        <v>29</v>
      </c>
      <c r="H96" t="s">
        <v>29</v>
      </c>
      <c r="I96" t="s">
        <v>29</v>
      </c>
      <c r="J96" t="s">
        <v>29</v>
      </c>
      <c r="K96" t="s">
        <v>29</v>
      </c>
      <c r="L96" t="s">
        <v>29</v>
      </c>
      <c r="M96" t="s">
        <v>29</v>
      </c>
    </row>
    <row r="97" spans="2:15" x14ac:dyDescent="0.3">
      <c r="C97">
        <v>0.5</v>
      </c>
      <c r="D97">
        <v>2.5620732609652613E-2</v>
      </c>
      <c r="E97" t="s">
        <v>29</v>
      </c>
      <c r="F97">
        <v>5.5278217460124193E-2</v>
      </c>
      <c r="G97">
        <v>3.4649570568236102E-2</v>
      </c>
      <c r="H97" t="s">
        <v>29</v>
      </c>
      <c r="I97" t="s">
        <v>29</v>
      </c>
      <c r="J97" t="s">
        <v>29</v>
      </c>
      <c r="K97" t="s">
        <v>29</v>
      </c>
      <c r="L97" t="s">
        <v>29</v>
      </c>
      <c r="M97">
        <v>2.959192274911257E-2</v>
      </c>
      <c r="N97">
        <f t="shared" ref="N97:N103" si="12">AVERAGE(D97:M97)</f>
        <v>3.628511084678137E-2</v>
      </c>
      <c r="O97">
        <f t="shared" ref="O97:O103" si="13">_xlfn.STDEV.P(D97:M97)</f>
        <v>1.142301209099281E-2</v>
      </c>
    </row>
    <row r="98" spans="2:15" x14ac:dyDescent="0.3">
      <c r="C98">
        <v>1</v>
      </c>
      <c r="D98">
        <v>6.3398552014161419E-2</v>
      </c>
      <c r="E98">
        <v>6.8212683456808629E-2</v>
      </c>
      <c r="F98">
        <v>5.1367906414783317E-2</v>
      </c>
      <c r="G98">
        <v>7.383697515196358E-2</v>
      </c>
      <c r="H98" t="s">
        <v>29</v>
      </c>
      <c r="I98" t="s">
        <v>29</v>
      </c>
      <c r="J98">
        <v>2.4862085436784084E-2</v>
      </c>
      <c r="K98">
        <v>3.1900645318397661E-2</v>
      </c>
      <c r="L98">
        <v>2.1237437833078888E-2</v>
      </c>
      <c r="M98">
        <v>6.5669810525527075E-2</v>
      </c>
      <c r="N98">
        <f t="shared" si="12"/>
        <v>5.0060762018938075E-2</v>
      </c>
      <c r="O98">
        <f t="shared" si="13"/>
        <v>1.9728137848436762E-2</v>
      </c>
    </row>
    <row r="99" spans="2:15" x14ac:dyDescent="0.3">
      <c r="C99">
        <v>2</v>
      </c>
      <c r="D99">
        <v>7.9704783223594866E-2</v>
      </c>
      <c r="E99">
        <v>8.7848532813831731E-2</v>
      </c>
      <c r="F99">
        <v>4.8885912577620844E-2</v>
      </c>
      <c r="G99">
        <v>8.4200470173926886E-2</v>
      </c>
      <c r="H99" t="s">
        <v>29</v>
      </c>
      <c r="I99">
        <v>2.9568507712912924E-2</v>
      </c>
      <c r="J99">
        <v>5.0932386741469902E-2</v>
      </c>
      <c r="K99">
        <v>4.5500098343152037E-2</v>
      </c>
      <c r="L99">
        <v>5.2014161413893548E-2</v>
      </c>
      <c r="M99">
        <v>8.4472084593842783E-2</v>
      </c>
      <c r="N99">
        <f t="shared" si="12"/>
        <v>6.2569659732693947E-2</v>
      </c>
      <c r="O99">
        <f t="shared" si="13"/>
        <v>2.026156081720042E-2</v>
      </c>
    </row>
    <row r="100" spans="2:15" x14ac:dyDescent="0.3">
      <c r="C100">
        <v>4</v>
      </c>
      <c r="D100">
        <v>6.9392801281270775E-2</v>
      </c>
      <c r="E100">
        <v>8.7797019734192502E-2</v>
      </c>
      <c r="F100">
        <v>4.4600960953085633E-2</v>
      </c>
      <c r="G100">
        <v>7.3284380297651941E-2</v>
      </c>
      <c r="H100">
        <v>4.2540437767516787E-2</v>
      </c>
      <c r="I100">
        <v>3.4963332053311355E-2</v>
      </c>
      <c r="J100">
        <v>3.7131564405398568E-2</v>
      </c>
      <c r="K100">
        <v>4.7078271783008177E-2</v>
      </c>
      <c r="L100">
        <v>4.4305931496970097E-2</v>
      </c>
      <c r="M100">
        <v>6.4040124006031707E-2</v>
      </c>
      <c r="N100">
        <f t="shared" si="12"/>
        <v>5.4513482377843758E-2</v>
      </c>
      <c r="O100">
        <f t="shared" si="13"/>
        <v>1.6904790088416059E-2</v>
      </c>
    </row>
    <row r="101" spans="2:15" x14ac:dyDescent="0.3">
      <c r="C101">
        <v>6</v>
      </c>
      <c r="D101">
        <v>4.2231359289681462E-2</v>
      </c>
      <c r="E101">
        <v>4.4334029540409672E-2</v>
      </c>
      <c r="F101">
        <v>3.4190635858723034E-2</v>
      </c>
      <c r="G101">
        <v>3.9571411177401677E-2</v>
      </c>
      <c r="H101">
        <v>4.264346392679523E-2</v>
      </c>
      <c r="I101">
        <v>3.3305547490376418E-2</v>
      </c>
      <c r="J101">
        <v>3.323061937453755E-2</v>
      </c>
      <c r="K101">
        <v>4.1046558457979374E-2</v>
      </c>
      <c r="L101">
        <v>4.5476683306952391E-2</v>
      </c>
      <c r="M101">
        <v>2.9268795249557455E-2</v>
      </c>
      <c r="N101">
        <f t="shared" si="12"/>
        <v>3.8529910367241425E-2</v>
      </c>
      <c r="O101">
        <f t="shared" si="13"/>
        <v>5.2911222929824565E-3</v>
      </c>
    </row>
    <row r="102" spans="2:15" x14ac:dyDescent="0.3">
      <c r="C102">
        <v>8</v>
      </c>
      <c r="D102">
        <v>3.8981352265170605E-2</v>
      </c>
      <c r="E102">
        <v>2.7938821193417566E-2</v>
      </c>
      <c r="F102">
        <v>2.6323183695641992E-2</v>
      </c>
      <c r="G102">
        <v>4.1482078131292788E-2</v>
      </c>
      <c r="H102">
        <v>3.6424430312169263E-2</v>
      </c>
      <c r="I102">
        <v>2.4520225908269255E-2</v>
      </c>
      <c r="J102">
        <v>1.6264084144274087E-2</v>
      </c>
      <c r="K102">
        <v>2.4290758553512724E-2</v>
      </c>
      <c r="L102">
        <v>3.0013393400706197E-2</v>
      </c>
      <c r="M102">
        <v>3.0515411776826606E-2</v>
      </c>
      <c r="N102">
        <f t="shared" si="12"/>
        <v>2.9675373938128108E-2</v>
      </c>
      <c r="O102">
        <f t="shared" si="13"/>
        <v>7.2253325323994423E-3</v>
      </c>
    </row>
    <row r="103" spans="2:15" x14ac:dyDescent="0.3">
      <c r="C103">
        <v>12</v>
      </c>
      <c r="D103">
        <v>2.072230703668668E-2</v>
      </c>
      <c r="E103">
        <v>2.1270218883758393E-2</v>
      </c>
      <c r="F103">
        <v>2.3522745366164336E-2</v>
      </c>
      <c r="G103">
        <v>3.041144901610018E-2</v>
      </c>
      <c r="H103">
        <v>1.6634041716228492E-2</v>
      </c>
      <c r="I103">
        <v>4.2975957440830201E-2</v>
      </c>
      <c r="J103" t="s">
        <v>29</v>
      </c>
      <c r="K103" t="s">
        <v>29</v>
      </c>
      <c r="L103" t="s">
        <v>29</v>
      </c>
      <c r="M103" t="s">
        <v>29</v>
      </c>
      <c r="N103">
        <f t="shared" si="12"/>
        <v>2.5922786576628044E-2</v>
      </c>
      <c r="O103">
        <f t="shared" si="13"/>
        <v>8.6765111987750047E-3</v>
      </c>
    </row>
    <row r="104" spans="2:15" x14ac:dyDescent="0.3">
      <c r="C104">
        <v>16</v>
      </c>
      <c r="D104" t="s">
        <v>29</v>
      </c>
      <c r="E104" t="s">
        <v>29</v>
      </c>
      <c r="F104" t="s">
        <v>29</v>
      </c>
      <c r="G104" t="s">
        <v>29</v>
      </c>
      <c r="H104" t="s">
        <v>29</v>
      </c>
      <c r="I104">
        <v>5.2515243188565972E-2</v>
      </c>
      <c r="J104" t="s">
        <v>29</v>
      </c>
      <c r="K104" t="s">
        <v>29</v>
      </c>
      <c r="L104" t="s">
        <v>29</v>
      </c>
      <c r="M104" t="s">
        <v>29</v>
      </c>
    </row>
    <row r="105" spans="2:15" x14ac:dyDescent="0.3">
      <c r="C105">
        <v>24</v>
      </c>
      <c r="D105" t="s">
        <v>29</v>
      </c>
      <c r="E105" t="s">
        <v>29</v>
      </c>
      <c r="F105" t="s">
        <v>29</v>
      </c>
      <c r="G105" t="s">
        <v>29</v>
      </c>
      <c r="H105" t="s">
        <v>29</v>
      </c>
      <c r="I105" t="s">
        <v>29</v>
      </c>
      <c r="J105" t="s">
        <v>29</v>
      </c>
      <c r="K105" t="s">
        <v>29</v>
      </c>
      <c r="L105" t="s">
        <v>29</v>
      </c>
      <c r="M105" t="s">
        <v>29</v>
      </c>
    </row>
    <row r="108" spans="2:15" x14ac:dyDescent="0.3">
      <c r="B108" t="s">
        <v>12</v>
      </c>
      <c r="C108" t="s">
        <v>16</v>
      </c>
      <c r="D108" t="s">
        <v>20</v>
      </c>
      <c r="E108" t="s">
        <v>21</v>
      </c>
      <c r="F108" t="s">
        <v>22</v>
      </c>
      <c r="G108" t="s">
        <v>23</v>
      </c>
      <c r="H108" t="s">
        <v>10</v>
      </c>
      <c r="I108" t="s">
        <v>24</v>
      </c>
      <c r="J108" t="s">
        <v>25</v>
      </c>
      <c r="K108" t="s">
        <v>26</v>
      </c>
      <c r="L108" t="s">
        <v>27</v>
      </c>
      <c r="M108" t="s">
        <v>28</v>
      </c>
      <c r="N108" t="s">
        <v>31</v>
      </c>
      <c r="O108" t="s">
        <v>11</v>
      </c>
    </row>
    <row r="109" spans="2:15" x14ac:dyDescent="0.3">
      <c r="C109">
        <v>0.11666666666666667</v>
      </c>
      <c r="D109" t="s">
        <v>29</v>
      </c>
      <c r="E109" t="s">
        <v>29</v>
      </c>
      <c r="F109" t="s">
        <v>29</v>
      </c>
      <c r="G109" t="s">
        <v>29</v>
      </c>
      <c r="H109" t="s">
        <v>29</v>
      </c>
      <c r="I109" t="s">
        <v>29</v>
      </c>
      <c r="J109" t="s">
        <v>29</v>
      </c>
      <c r="K109" t="s">
        <v>29</v>
      </c>
      <c r="L109" t="s">
        <v>29</v>
      </c>
      <c r="M109" t="s">
        <v>29</v>
      </c>
    </row>
    <row r="110" spans="2:15" x14ac:dyDescent="0.3">
      <c r="C110">
        <v>0.25</v>
      </c>
      <c r="D110" t="s">
        <v>29</v>
      </c>
      <c r="E110" t="s">
        <v>29</v>
      </c>
      <c r="F110">
        <v>2.3471232286525114E-2</v>
      </c>
      <c r="G110" t="s">
        <v>29</v>
      </c>
      <c r="H110">
        <v>2.6585432101078027E-2</v>
      </c>
      <c r="I110">
        <v>2.3888019930878811E-2</v>
      </c>
      <c r="J110" t="s">
        <v>29</v>
      </c>
      <c r="K110" t="s">
        <v>29</v>
      </c>
      <c r="L110" t="s">
        <v>29</v>
      </c>
      <c r="M110">
        <v>1.7626839251093481E-2</v>
      </c>
      <c r="N110">
        <f t="shared" ref="N110:N117" si="14">AVERAGE(D110:M110)</f>
        <v>2.2892880892393861E-2</v>
      </c>
      <c r="O110">
        <f t="shared" ref="O110:O117" si="15">_xlfn.STDEV.P(D110:M110)</f>
        <v>3.266914486089084E-3</v>
      </c>
    </row>
    <row r="111" spans="2:15" x14ac:dyDescent="0.3">
      <c r="C111">
        <v>0.5</v>
      </c>
      <c r="D111">
        <v>2.112504565932059E-2</v>
      </c>
      <c r="E111">
        <v>3.8058799838904554E-2</v>
      </c>
      <c r="F111">
        <v>7.8210903914057453E-2</v>
      </c>
      <c r="G111">
        <v>3.7904260599986889E-2</v>
      </c>
      <c r="H111">
        <v>4.8295853665389764E-2</v>
      </c>
      <c r="I111">
        <v>4.7527840478041379E-2</v>
      </c>
      <c r="J111">
        <v>3.2715488578145345E-2</v>
      </c>
      <c r="K111">
        <v>3.5539341943822647E-2</v>
      </c>
      <c r="L111">
        <v>4.165534939917017E-2</v>
      </c>
      <c r="M111">
        <v>3.9501166068802746E-2</v>
      </c>
      <c r="N111">
        <f t="shared" si="14"/>
        <v>4.2053405014564151E-2</v>
      </c>
      <c r="O111">
        <f t="shared" si="15"/>
        <v>1.4084647328299761E-2</v>
      </c>
    </row>
    <row r="112" spans="2:15" x14ac:dyDescent="0.3">
      <c r="C112">
        <v>1</v>
      </c>
      <c r="D112">
        <v>4.199252592044507E-2</v>
      </c>
      <c r="E112">
        <v>5.6505165356985639E-2</v>
      </c>
      <c r="F112">
        <v>6.9800222911144627E-2</v>
      </c>
      <c r="G112">
        <v>7.9372289709559896E-2</v>
      </c>
      <c r="H112">
        <v>7.3260965261452288E-2</v>
      </c>
      <c r="I112">
        <v>7.2071481422510283E-2</v>
      </c>
      <c r="J112">
        <v>8.0575822570221695E-2</v>
      </c>
      <c r="K112">
        <v>4.4680572076164431E-2</v>
      </c>
      <c r="L112">
        <v>6.8699716209761258E-2</v>
      </c>
      <c r="M112">
        <v>4.9269919171295036E-2</v>
      </c>
      <c r="N112">
        <f t="shared" si="14"/>
        <v>6.3622868060954019E-2</v>
      </c>
      <c r="O112">
        <f t="shared" si="15"/>
        <v>1.3590453069016932E-2</v>
      </c>
    </row>
    <row r="113" spans="3:15" x14ac:dyDescent="0.3">
      <c r="C113">
        <v>2</v>
      </c>
      <c r="D113">
        <v>7.0043739287620935E-2</v>
      </c>
      <c r="E113">
        <v>6.7496183349099459E-2</v>
      </c>
      <c r="F113">
        <v>5.6467701299066211E-2</v>
      </c>
      <c r="G113">
        <v>6.7393157189821015E-2</v>
      </c>
      <c r="H113">
        <v>7.9615806086036203E-2</v>
      </c>
      <c r="I113">
        <v>6.8193951427848912E-2</v>
      </c>
      <c r="J113">
        <v>5.1414736487182609E-2</v>
      </c>
      <c r="K113">
        <v>5.2974177898079032E-2</v>
      </c>
      <c r="L113">
        <v>7.2254118704867518E-2</v>
      </c>
      <c r="M113">
        <v>4.2385898528599128E-2</v>
      </c>
      <c r="N113">
        <f t="shared" si="14"/>
        <v>6.2823947025822086E-2</v>
      </c>
      <c r="O113">
        <f t="shared" si="15"/>
        <v>1.0862173875691862E-2</v>
      </c>
    </row>
    <row r="114" spans="3:15" x14ac:dyDescent="0.3">
      <c r="C114">
        <v>4</v>
      </c>
      <c r="D114">
        <v>5.9680244265657635E-2</v>
      </c>
      <c r="E114">
        <v>4.7368618231883784E-2</v>
      </c>
      <c r="F114">
        <v>4.2751173093313603E-2</v>
      </c>
      <c r="G114">
        <v>5.7619721080088789E-2</v>
      </c>
      <c r="H114">
        <v>5.7938165572403978E-2</v>
      </c>
      <c r="I114">
        <v>5.1784694059137014E-2</v>
      </c>
      <c r="J114">
        <v>3.8091580889584052E-2</v>
      </c>
      <c r="K114">
        <v>4.6169768378461915E-2</v>
      </c>
      <c r="L114">
        <v>4.5308095046314945E-2</v>
      </c>
      <c r="M114">
        <v>3.8381927338459666E-2</v>
      </c>
      <c r="N114">
        <f t="shared" si="14"/>
        <v>4.8509398795530539E-2</v>
      </c>
      <c r="O114">
        <f t="shared" si="15"/>
        <v>7.5411692090349971E-3</v>
      </c>
    </row>
    <row r="115" spans="3:15" x14ac:dyDescent="0.3">
      <c r="C115">
        <v>6</v>
      </c>
      <c r="D115">
        <v>4.6366454682538936E-2</v>
      </c>
      <c r="E115">
        <v>4.1266659798256049E-2</v>
      </c>
      <c r="F115">
        <v>2.9559141698433065E-2</v>
      </c>
      <c r="G115">
        <v>3.2270602890352065E-2</v>
      </c>
      <c r="H115">
        <v>3.9121842482368475E-2</v>
      </c>
      <c r="I115">
        <v>2.998997836450655E-2</v>
      </c>
      <c r="J115">
        <v>2.5850199964409144E-2</v>
      </c>
      <c r="K115">
        <v>2.3372889134486603E-2</v>
      </c>
      <c r="L115">
        <v>3.3928387453287003E-2</v>
      </c>
      <c r="M115">
        <v>2.0708258014966893E-2</v>
      </c>
      <c r="N115">
        <f t="shared" si="14"/>
        <v>3.2243441448360485E-2</v>
      </c>
      <c r="O115">
        <f t="shared" si="15"/>
        <v>7.7196787929022037E-3</v>
      </c>
    </row>
    <row r="116" spans="3:15" x14ac:dyDescent="0.3">
      <c r="C116">
        <v>8</v>
      </c>
      <c r="D116">
        <v>2.1546516310914216E-2</v>
      </c>
      <c r="E116">
        <v>2.3672601597842069E-2</v>
      </c>
      <c r="F116">
        <v>2.0633329899128024E-2</v>
      </c>
      <c r="G116">
        <v>2.738622633910592E-2</v>
      </c>
      <c r="H116">
        <v>3.0345886914741171E-2</v>
      </c>
      <c r="I116">
        <v>1.8839738126235142E-2</v>
      </c>
      <c r="J116">
        <v>1.9500042147065161E-2</v>
      </c>
      <c r="K116">
        <v>1.2864220888085493E-2</v>
      </c>
      <c r="L116">
        <v>2.3026346598731842E-2</v>
      </c>
      <c r="M116">
        <v>1.9134767582350682E-2</v>
      </c>
      <c r="N116">
        <f t="shared" si="14"/>
        <v>2.1694967640419976E-2</v>
      </c>
      <c r="O116">
        <f t="shared" si="15"/>
        <v>4.5996553609873592E-3</v>
      </c>
    </row>
    <row r="117" spans="3:15" x14ac:dyDescent="0.3">
      <c r="C117">
        <v>12</v>
      </c>
      <c r="D117">
        <v>1.7650254287293127E-2</v>
      </c>
      <c r="E117" t="s">
        <v>29</v>
      </c>
      <c r="F117">
        <v>1.6741750882746865E-2</v>
      </c>
      <c r="G117">
        <v>1.6132959941556068E-2</v>
      </c>
      <c r="H117">
        <v>2.339630417068625E-2</v>
      </c>
      <c r="I117" t="s">
        <v>29</v>
      </c>
      <c r="J117" t="s">
        <v>29</v>
      </c>
      <c r="K117" t="s">
        <v>29</v>
      </c>
      <c r="L117" t="s">
        <v>29</v>
      </c>
      <c r="M117" t="s">
        <v>29</v>
      </c>
      <c r="N117">
        <f t="shared" si="14"/>
        <v>1.8480317320570577E-2</v>
      </c>
      <c r="O117">
        <f t="shared" si="15"/>
        <v>2.8891448247390121E-3</v>
      </c>
    </row>
    <row r="118" spans="3:15" x14ac:dyDescent="0.3">
      <c r="C118">
        <v>16</v>
      </c>
      <c r="D118" t="s">
        <v>29</v>
      </c>
      <c r="E118" t="s">
        <v>29</v>
      </c>
      <c r="F118" t="s">
        <v>29</v>
      </c>
      <c r="G118" t="s">
        <v>29</v>
      </c>
      <c r="H118" t="s">
        <v>29</v>
      </c>
      <c r="I118" t="s">
        <v>29</v>
      </c>
      <c r="J118" t="s">
        <v>29</v>
      </c>
      <c r="K118" t="s">
        <v>29</v>
      </c>
      <c r="L118" t="s">
        <v>29</v>
      </c>
      <c r="M118" t="s">
        <v>29</v>
      </c>
    </row>
    <row r="119" spans="3:15" x14ac:dyDescent="0.3">
      <c r="C119">
        <v>24</v>
      </c>
      <c r="D119" t="s">
        <v>29</v>
      </c>
      <c r="E119" t="s">
        <v>29</v>
      </c>
      <c r="F119" t="s">
        <v>29</v>
      </c>
      <c r="G119" t="s">
        <v>29</v>
      </c>
      <c r="H119" t="s">
        <v>29</v>
      </c>
      <c r="I119" t="s">
        <v>29</v>
      </c>
      <c r="J119" t="s">
        <v>29</v>
      </c>
      <c r="K119" t="s">
        <v>29</v>
      </c>
      <c r="L119" t="s">
        <v>29</v>
      </c>
      <c r="M119" t="s">
        <v>29</v>
      </c>
    </row>
  </sheetData>
  <conditionalFormatting sqref="D4:M14">
    <cfRule type="cellIs" dxfId="0" priority="1" operator="lessThan">
      <formula>0.017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Enrofloxacin IV</vt:lpstr>
      <vt:lpstr>Enrofloxacin 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 Poźniak</dc:creator>
  <cp:lastModifiedBy>Błażej Poźniak</cp:lastModifiedBy>
  <dcterms:created xsi:type="dcterms:W3CDTF">2020-11-15T18:27:03Z</dcterms:created>
  <dcterms:modified xsi:type="dcterms:W3CDTF">2020-11-20T16:27:19Z</dcterms:modified>
</cp:coreProperties>
</file>