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2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<sst xmlns="http://schemas.openxmlformats.org/spreadsheetml/2006/main" count="1152" uniqueCount="19">
  <si>
    <t>SYBR</t>
  </si>
  <si>
    <t>s1-AKT1</t>
  </si>
  <si>
    <t>Unkn</t>
  </si>
  <si>
    <t>1D</t>
  </si>
  <si>
    <t>EF1-α</t>
  </si>
  <si>
    <t>s2-AKT1</t>
  </si>
  <si>
    <t>s3-AKT1</t>
  </si>
  <si>
    <t>2D</t>
  </si>
  <si>
    <t>3D</t>
  </si>
  <si>
    <t>control</t>
  </si>
  <si>
    <t>s1-MAPK1</t>
  </si>
  <si>
    <t>s2-MAPK1</t>
  </si>
  <si>
    <t>s3-MAPK1</t>
  </si>
  <si>
    <t>s1-IGF1R</t>
  </si>
  <si>
    <t>s2-IGF1R</t>
  </si>
  <si>
    <t>s3-IGF1R</t>
  </si>
  <si>
    <t>s1-cyclind2</t>
  </si>
  <si>
    <t>s2-cyclind2</t>
  </si>
  <si>
    <t>s3-cyclind2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</si>
</sst>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##0.00;\-###0.00"/>
  </numFmts>
  <fonts count="23">
    <font>
      <sz val="11"/>
      <color theme="1"/>
      <name val="宋体"/>
      <charset val="134"/>
      <scheme val="minor"/>
    </font>
    <font>
      <sz val="8.25"/>
      <name val="Microsoft Sans Serif"/>
      <charset val="1"/>
    </font>
    <font>
      <sz val="9"/>
      <name val="宋体"/>
      <charset val="1"/>
    </font>
    <font>
      <sz val="9"/>
      <name val="宋体"/>
      <charset val="134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" fillId="2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6" borderId="3" applyNumberFormat="0" applyFon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9" borderId="2" applyNumberFormat="0" applyAlignment="0" applyProtection="0">
      <alignment vertical="center"/>
    </xf>
    <xf numFmtId="0" fontId="19" fillId="9" borderId="1" applyNumberFormat="0" applyAlignment="0" applyProtection="0">
      <alignment vertical="center"/>
    </xf>
    <xf numFmtId="0" fontId="21" fillId="22" borderId="7" applyNumberForma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" fillId="0" borderId="0">
      <alignment vertical="top"/>
      <protection locked="0"/>
    </xf>
  </cellStyleXfs>
  <cellXfs count="6">
    <xf numFmtId="0" fontId="0" fillId="0" borderId="0" xfId="0">
      <alignment vertical="center"/>
    </xf>
    <xf numFmtId="49" fontId="1" fillId="0" borderId="0" xfId="49" applyNumberFormat="1" applyFont="1" applyFill="1" applyBorder="1" applyAlignment="1" applyProtection="1">
      <alignment vertical="center"/>
    </xf>
    <xf numFmtId="176" fontId="1" fillId="0" borderId="0" xfId="49" applyNumberFormat="1" applyFont="1" applyFill="1" applyBorder="1" applyAlignment="1" applyProtection="1">
      <alignment vertical="center"/>
    </xf>
    <xf numFmtId="49" fontId="2" fillId="0" borderId="0" xfId="49" applyNumberFormat="1" applyFont="1" applyFill="1" applyBorder="1" applyAlignment="1" applyProtection="1">
      <alignment vertical="center"/>
    </xf>
    <xf numFmtId="176" fontId="2" fillId="0" borderId="0" xfId="49" applyNumberFormat="1" applyFont="1" applyFill="1" applyBorder="1" applyAlignment="1" applyProtection="1">
      <alignment vertical="center"/>
    </xf>
    <xf numFmtId="176" fontId="3" fillId="0" borderId="0" xfId="49" applyNumberFormat="1" applyFont="1" applyFill="1" applyBorder="1" applyAlignment="1" applyProtection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8"/>
  <sheetViews>
    <sheetView tabSelected="1" topLeftCell="A234" workbookViewId="0">
      <selection activeCell="I253" sqref="I253:I255"/>
    </sheetView>
  </sheetViews>
  <sheetFormatPr defaultColWidth="8.72727272727273" defaultRowHeight="14"/>
  <cols>
    <col min="5" max="5" width="17.5454545454545"/>
    <col min="6" max="6" width="12.8181818181818"/>
    <col min="7" max="9" width="14"/>
    <col min="10" max="10" width="12.8181818181818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2">
        <v>25.2985024356969</v>
      </c>
      <c r="G1">
        <f>E1-F5</f>
        <v>7.88241800921493</v>
      </c>
      <c r="H1">
        <f>G1-9.0286</f>
        <v>-1.14618199078507</v>
      </c>
      <c r="I1">
        <f>POWER(2,-H1)</f>
        <v>2.21327388510731</v>
      </c>
    </row>
    <row r="2" spans="1:9">
      <c r="A2" s="3" t="s">
        <v>0</v>
      </c>
      <c r="B2" s="1" t="s">
        <v>1</v>
      </c>
      <c r="C2" s="3" t="s">
        <v>2</v>
      </c>
      <c r="D2" s="3" t="s">
        <v>3</v>
      </c>
      <c r="E2" s="4">
        <v>25.513363757093</v>
      </c>
      <c r="G2">
        <f>E2-F5</f>
        <v>8.09727933061103</v>
      </c>
      <c r="H2">
        <f t="shared" ref="H2:H33" si="0">G2-9.0286</f>
        <v>-0.93132066938897</v>
      </c>
      <c r="I2">
        <f t="shared" ref="I2:I33" si="1">POWER(2,-H2)</f>
        <v>1.90702091907688</v>
      </c>
    </row>
    <row r="3" spans="1:9">
      <c r="A3" s="1" t="s">
        <v>0</v>
      </c>
      <c r="B3" s="1" t="s">
        <v>1</v>
      </c>
      <c r="C3" s="1" t="s">
        <v>2</v>
      </c>
      <c r="D3" s="1" t="s">
        <v>3</v>
      </c>
      <c r="E3" s="2">
        <v>25.5917367939068</v>
      </c>
      <c r="G3">
        <f>E3-F5</f>
        <v>8.17565236742483</v>
      </c>
      <c r="H3">
        <f t="shared" si="0"/>
        <v>-0.852947632575169</v>
      </c>
      <c r="I3">
        <f t="shared" si="1"/>
        <v>1.80618745752018</v>
      </c>
    </row>
    <row r="4" spans="1:9">
      <c r="A4" s="3" t="s">
        <v>0</v>
      </c>
      <c r="B4" s="3" t="s">
        <v>4</v>
      </c>
      <c r="C4" s="3" t="s">
        <v>2</v>
      </c>
      <c r="D4" s="3" t="s">
        <v>3</v>
      </c>
      <c r="E4" s="4">
        <v>17.3859071221064</v>
      </c>
      <c r="H4">
        <f t="shared" si="0"/>
        <v>-9.0286</v>
      </c>
      <c r="I4">
        <f t="shared" si="1"/>
        <v>522.251166690489</v>
      </c>
    </row>
    <row r="5" spans="1:9">
      <c r="A5" s="1" t="s">
        <v>0</v>
      </c>
      <c r="B5" s="1" t="s">
        <v>4</v>
      </c>
      <c r="C5" s="1" t="s">
        <v>2</v>
      </c>
      <c r="D5" s="1" t="s">
        <v>3</v>
      </c>
      <c r="E5" s="2">
        <v>17.4601901698441</v>
      </c>
      <c r="F5">
        <f>AVERAGE(E4:E6)</f>
        <v>17.416084426482</v>
      </c>
      <c r="H5">
        <f t="shared" si="0"/>
        <v>-9.0286</v>
      </c>
      <c r="I5">
        <f t="shared" si="1"/>
        <v>522.251166690489</v>
      </c>
    </row>
    <row r="6" spans="1:9">
      <c r="A6" s="1" t="s">
        <v>0</v>
      </c>
      <c r="B6" s="1" t="s">
        <v>4</v>
      </c>
      <c r="C6" s="1" t="s">
        <v>2</v>
      </c>
      <c r="D6" s="1" t="s">
        <v>3</v>
      </c>
      <c r="E6" s="2">
        <v>17.4021559874954</v>
      </c>
      <c r="H6">
        <f t="shared" si="0"/>
        <v>-9.0286</v>
      </c>
      <c r="I6">
        <f t="shared" si="1"/>
        <v>522.251166690489</v>
      </c>
    </row>
    <row r="7" spans="1:9">
      <c r="A7" s="1" t="s">
        <v>0</v>
      </c>
      <c r="B7" s="1" t="s">
        <v>5</v>
      </c>
      <c r="C7" s="1" t="s">
        <v>2</v>
      </c>
      <c r="D7" s="1" t="s">
        <v>3</v>
      </c>
      <c r="E7" s="2">
        <v>26.0213107781347</v>
      </c>
      <c r="G7">
        <f>E7-F5</f>
        <v>8.60522635165273</v>
      </c>
      <c r="H7">
        <f t="shared" si="0"/>
        <v>-0.423373648347269</v>
      </c>
      <c r="I7">
        <f t="shared" si="1"/>
        <v>1.3410598721264</v>
      </c>
    </row>
    <row r="8" spans="1:9">
      <c r="A8" s="1" t="s">
        <v>0</v>
      </c>
      <c r="B8" s="1" t="s">
        <v>5</v>
      </c>
      <c r="C8" s="1" t="s">
        <v>2</v>
      </c>
      <c r="D8" s="1" t="s">
        <v>3</v>
      </c>
      <c r="E8" s="2">
        <v>26.2106596143287</v>
      </c>
      <c r="G8">
        <f>E8-F5</f>
        <v>8.79457518784673</v>
      </c>
      <c r="H8">
        <f t="shared" si="0"/>
        <v>-0.234024812153269</v>
      </c>
      <c r="I8">
        <f t="shared" si="1"/>
        <v>1.17611147743979</v>
      </c>
    </row>
    <row r="9" spans="1:9">
      <c r="A9" s="1" t="s">
        <v>0</v>
      </c>
      <c r="B9" s="1" t="s">
        <v>5</v>
      </c>
      <c r="C9" s="1" t="s">
        <v>2</v>
      </c>
      <c r="D9" s="1" t="s">
        <v>3</v>
      </c>
      <c r="E9" s="2">
        <v>26.1441429984658</v>
      </c>
      <c r="G9">
        <f>E9-F5</f>
        <v>8.72805857198383</v>
      </c>
      <c r="H9">
        <f t="shared" si="0"/>
        <v>-0.300541428016171</v>
      </c>
      <c r="I9">
        <f t="shared" si="1"/>
        <v>1.23160653538286</v>
      </c>
    </row>
    <row r="10" spans="1:9">
      <c r="A10" s="1" t="s">
        <v>0</v>
      </c>
      <c r="B10" s="1" t="s">
        <v>4</v>
      </c>
      <c r="C10" s="1" t="s">
        <v>2</v>
      </c>
      <c r="D10" s="1" t="s">
        <v>3</v>
      </c>
      <c r="E10" s="4">
        <v>17.0036022848755</v>
      </c>
      <c r="H10">
        <f t="shared" si="0"/>
        <v>-9.0286</v>
      </c>
      <c r="I10">
        <f t="shared" si="1"/>
        <v>522.251166690489</v>
      </c>
    </row>
    <row r="11" spans="1:9">
      <c r="A11" s="1" t="s">
        <v>0</v>
      </c>
      <c r="B11" s="1" t="s">
        <v>4</v>
      </c>
      <c r="C11" s="1" t="s">
        <v>2</v>
      </c>
      <c r="D11" s="1" t="s">
        <v>3</v>
      </c>
      <c r="E11" s="4">
        <v>17.1212656758582</v>
      </c>
      <c r="F11"/>
      <c r="H11">
        <f t="shared" si="0"/>
        <v>-9.0286</v>
      </c>
      <c r="I11">
        <f t="shared" si="1"/>
        <v>522.251166690489</v>
      </c>
    </row>
    <row r="12" spans="1:9">
      <c r="A12" s="1" t="s">
        <v>0</v>
      </c>
      <c r="B12" s="1" t="s">
        <v>4</v>
      </c>
      <c r="C12" s="1" t="s">
        <v>2</v>
      </c>
      <c r="D12" s="1" t="s">
        <v>3</v>
      </c>
      <c r="E12" s="4">
        <v>17.0987404070807</v>
      </c>
      <c r="H12">
        <f t="shared" si="0"/>
        <v>-9.0286</v>
      </c>
      <c r="I12">
        <f t="shared" si="1"/>
        <v>522.251166690489</v>
      </c>
    </row>
    <row r="13" spans="1:9">
      <c r="A13" s="1" t="s">
        <v>0</v>
      </c>
      <c r="B13" s="1" t="s">
        <v>6</v>
      </c>
      <c r="C13" s="1" t="s">
        <v>2</v>
      </c>
      <c r="D13" s="1" t="s">
        <v>3</v>
      </c>
      <c r="E13" s="2">
        <v>26.2750432373691</v>
      </c>
      <c r="H13">
        <f t="shared" si="0"/>
        <v>-9.0286</v>
      </c>
      <c r="I13">
        <f t="shared" si="1"/>
        <v>522.251166690489</v>
      </c>
    </row>
    <row r="14" spans="1:9">
      <c r="A14" s="1" t="s">
        <v>0</v>
      </c>
      <c r="B14" s="1" t="s">
        <v>6</v>
      </c>
      <c r="C14" s="1" t="s">
        <v>2</v>
      </c>
      <c r="D14" s="1" t="s">
        <v>3</v>
      </c>
      <c r="E14" s="2">
        <v>27.1827780922233</v>
      </c>
      <c r="H14">
        <f t="shared" si="0"/>
        <v>-9.0286</v>
      </c>
      <c r="I14">
        <f t="shared" si="1"/>
        <v>522.251166690489</v>
      </c>
    </row>
    <row r="15" spans="1:9">
      <c r="A15" s="1" t="s">
        <v>0</v>
      </c>
      <c r="B15" s="1" t="s">
        <v>6</v>
      </c>
      <c r="C15" s="1" t="s">
        <v>2</v>
      </c>
      <c r="D15" s="1" t="s">
        <v>3</v>
      </c>
      <c r="E15" s="2">
        <v>26.224509416283</v>
      </c>
      <c r="H15">
        <f t="shared" si="0"/>
        <v>-9.0286</v>
      </c>
      <c r="I15">
        <f t="shared" si="1"/>
        <v>522.251166690489</v>
      </c>
    </row>
    <row r="16" spans="1:9">
      <c r="A16" s="1" t="s">
        <v>0</v>
      </c>
      <c r="B16" s="1" t="s">
        <v>4</v>
      </c>
      <c r="C16" s="1" t="s">
        <v>2</v>
      </c>
      <c r="D16" s="1" t="s">
        <v>3</v>
      </c>
      <c r="E16" s="4">
        <v>17.199242663147</v>
      </c>
      <c r="H16">
        <f t="shared" si="0"/>
        <v>-9.0286</v>
      </c>
      <c r="I16">
        <f t="shared" si="1"/>
        <v>522.251166690489</v>
      </c>
    </row>
    <row r="17" spans="1:9">
      <c r="A17" s="1" t="s">
        <v>0</v>
      </c>
      <c r="B17" s="1" t="s">
        <v>4</v>
      </c>
      <c r="C17" s="1" t="s">
        <v>2</v>
      </c>
      <c r="D17" s="1" t="s">
        <v>3</v>
      </c>
      <c r="E17" s="2">
        <v>17.1280598797293</v>
      </c>
      <c r="F17"/>
      <c r="H17">
        <f t="shared" si="0"/>
        <v>-9.0286</v>
      </c>
      <c r="I17">
        <f t="shared" si="1"/>
        <v>522.251166690489</v>
      </c>
    </row>
    <row r="18" spans="1:9">
      <c r="A18" s="1" t="s">
        <v>0</v>
      </c>
      <c r="B18" s="1" t="s">
        <v>4</v>
      </c>
      <c r="C18" s="1" t="s">
        <v>2</v>
      </c>
      <c r="D18" s="1" t="s">
        <v>3</v>
      </c>
      <c r="E18" s="4">
        <v>17.2083547334761</v>
      </c>
      <c r="H18">
        <f t="shared" si="0"/>
        <v>-9.0286</v>
      </c>
      <c r="I18">
        <f t="shared" si="1"/>
        <v>522.251166690489</v>
      </c>
    </row>
    <row r="19" spans="1:9">
      <c r="A19" s="1" t="s">
        <v>0</v>
      </c>
      <c r="B19" s="1" t="s">
        <v>1</v>
      </c>
      <c r="C19" s="1" t="s">
        <v>2</v>
      </c>
      <c r="D19" s="1" t="s">
        <v>7</v>
      </c>
      <c r="E19" s="2">
        <v>28.0851141045845</v>
      </c>
      <c r="G19">
        <f>E19-F23</f>
        <v>10.9065616791337</v>
      </c>
      <c r="H19">
        <f t="shared" si="0"/>
        <v>1.8779616791337</v>
      </c>
      <c r="I19">
        <f t="shared" si="1"/>
        <v>0.272067836987729</v>
      </c>
    </row>
    <row r="20" spans="1:9">
      <c r="A20" s="1" t="s">
        <v>0</v>
      </c>
      <c r="B20" s="1" t="s">
        <v>1</v>
      </c>
      <c r="C20" s="1" t="s">
        <v>2</v>
      </c>
      <c r="D20" s="1" t="s">
        <v>7</v>
      </c>
      <c r="E20" s="2">
        <v>28.0531193624012</v>
      </c>
      <c r="G20">
        <f>E20-F23</f>
        <v>10.8745669369504</v>
      </c>
      <c r="H20">
        <f t="shared" si="0"/>
        <v>1.8459669369504</v>
      </c>
      <c r="I20">
        <f t="shared" si="1"/>
        <v>0.278168905025623</v>
      </c>
    </row>
    <row r="21" spans="1:9">
      <c r="A21" s="1" t="s">
        <v>0</v>
      </c>
      <c r="B21" s="1" t="s">
        <v>1</v>
      </c>
      <c r="C21" s="1" t="s">
        <v>2</v>
      </c>
      <c r="D21" s="1" t="s">
        <v>7</v>
      </c>
      <c r="E21" s="2">
        <v>28.4213232845616</v>
      </c>
      <c r="G21">
        <f>E21-F23</f>
        <v>11.2427708591108</v>
      </c>
      <c r="H21">
        <f t="shared" si="0"/>
        <v>2.2141708591108</v>
      </c>
      <c r="I21">
        <f t="shared" si="1"/>
        <v>0.215510361740738</v>
      </c>
    </row>
    <row r="22" spans="1:9">
      <c r="A22" s="3" t="s">
        <v>0</v>
      </c>
      <c r="B22" s="3" t="s">
        <v>4</v>
      </c>
      <c r="C22" s="3" t="s">
        <v>2</v>
      </c>
      <c r="D22" s="3" t="s">
        <v>7</v>
      </c>
      <c r="E22" s="4">
        <v>17.199242663147</v>
      </c>
      <c r="H22">
        <f t="shared" si="0"/>
        <v>-9.0286</v>
      </c>
      <c r="I22">
        <f t="shared" si="1"/>
        <v>522.251166690489</v>
      </c>
    </row>
    <row r="23" spans="1:9">
      <c r="A23" s="1" t="s">
        <v>0</v>
      </c>
      <c r="B23" s="1" t="s">
        <v>4</v>
      </c>
      <c r="C23" s="1" t="s">
        <v>2</v>
      </c>
      <c r="D23" s="1" t="s">
        <v>7</v>
      </c>
      <c r="E23" s="2">
        <v>17.1280598797293</v>
      </c>
      <c r="F23">
        <f>AVERAGE(E22:E24)</f>
        <v>17.1785524254508</v>
      </c>
      <c r="H23">
        <f t="shared" si="0"/>
        <v>-9.0286</v>
      </c>
      <c r="I23">
        <f t="shared" si="1"/>
        <v>522.251166690489</v>
      </c>
    </row>
    <row r="24" spans="1:9">
      <c r="A24" s="3" t="s">
        <v>0</v>
      </c>
      <c r="B24" s="3" t="s">
        <v>4</v>
      </c>
      <c r="C24" s="3" t="s">
        <v>2</v>
      </c>
      <c r="D24" s="3" t="s">
        <v>7</v>
      </c>
      <c r="E24" s="4">
        <v>17.2083547334761</v>
      </c>
      <c r="H24">
        <f t="shared" si="0"/>
        <v>-9.0286</v>
      </c>
      <c r="I24">
        <f t="shared" si="1"/>
        <v>522.251166690489</v>
      </c>
    </row>
    <row r="25" spans="1:9">
      <c r="A25" s="3" t="s">
        <v>0</v>
      </c>
      <c r="B25" s="1" t="s">
        <v>5</v>
      </c>
      <c r="C25" s="1" t="s">
        <v>2</v>
      </c>
      <c r="D25" s="1" t="s">
        <v>7</v>
      </c>
      <c r="E25" s="2">
        <v>27.9743263711643</v>
      </c>
      <c r="H25">
        <f t="shared" si="0"/>
        <v>-9.0286</v>
      </c>
      <c r="I25">
        <f t="shared" si="1"/>
        <v>522.251166690489</v>
      </c>
    </row>
    <row r="26" spans="1:9">
      <c r="A26" s="3" t="s">
        <v>0</v>
      </c>
      <c r="B26" s="1" t="s">
        <v>5</v>
      </c>
      <c r="C26" s="1" t="s">
        <v>2</v>
      </c>
      <c r="D26" s="1" t="s">
        <v>7</v>
      </c>
      <c r="E26" s="2">
        <v>28.1481717313118</v>
      </c>
      <c r="H26">
        <f t="shared" si="0"/>
        <v>-9.0286</v>
      </c>
      <c r="I26">
        <f t="shared" si="1"/>
        <v>522.251166690489</v>
      </c>
    </row>
    <row r="27" spans="1:9">
      <c r="A27" s="3" t="s">
        <v>0</v>
      </c>
      <c r="B27" s="1" t="s">
        <v>5</v>
      </c>
      <c r="C27" s="1" t="s">
        <v>2</v>
      </c>
      <c r="D27" s="1" t="s">
        <v>7</v>
      </c>
      <c r="E27" s="2">
        <v>27.9663825621028</v>
      </c>
      <c r="H27">
        <f t="shared" si="0"/>
        <v>-9.0286</v>
      </c>
      <c r="I27">
        <f t="shared" si="1"/>
        <v>522.251166690489</v>
      </c>
    </row>
    <row r="28" spans="1:9">
      <c r="A28" s="3" t="s">
        <v>0</v>
      </c>
      <c r="B28" s="1" t="s">
        <v>4</v>
      </c>
      <c r="C28" s="1" t="s">
        <v>2</v>
      </c>
      <c r="D28" s="1" t="s">
        <v>7</v>
      </c>
      <c r="E28" s="2">
        <v>17.1224012260928</v>
      </c>
      <c r="H28">
        <f t="shared" si="0"/>
        <v>-9.0286</v>
      </c>
      <c r="I28">
        <f t="shared" si="1"/>
        <v>522.251166690489</v>
      </c>
    </row>
    <row r="29" spans="1:9">
      <c r="A29" s="3" t="s">
        <v>0</v>
      </c>
      <c r="B29" s="1" t="s">
        <v>4</v>
      </c>
      <c r="C29" s="1" t="s">
        <v>2</v>
      </c>
      <c r="D29" s="1" t="s">
        <v>7</v>
      </c>
      <c r="E29" s="2">
        <v>17.1955970771227</v>
      </c>
      <c r="F29"/>
      <c r="H29">
        <f t="shared" si="0"/>
        <v>-9.0286</v>
      </c>
      <c r="I29">
        <f t="shared" si="1"/>
        <v>522.251166690489</v>
      </c>
    </row>
    <row r="30" spans="1:9">
      <c r="A30" s="3" t="s">
        <v>0</v>
      </c>
      <c r="B30" s="1" t="s">
        <v>4</v>
      </c>
      <c r="C30" s="1" t="s">
        <v>2</v>
      </c>
      <c r="D30" s="1" t="s">
        <v>7</v>
      </c>
      <c r="E30" s="2">
        <v>16.9918873172</v>
      </c>
      <c r="H30">
        <f t="shared" si="0"/>
        <v>-9.0286</v>
      </c>
      <c r="I30">
        <f t="shared" si="1"/>
        <v>522.251166690489</v>
      </c>
    </row>
    <row r="31" spans="1:9">
      <c r="A31" s="3" t="s">
        <v>0</v>
      </c>
      <c r="B31" s="1" t="s">
        <v>6</v>
      </c>
      <c r="C31" s="1" t="s">
        <v>2</v>
      </c>
      <c r="D31" s="1" t="s">
        <v>7</v>
      </c>
      <c r="E31" s="2">
        <v>27.4566030477498</v>
      </c>
      <c r="H31">
        <f t="shared" si="0"/>
        <v>-9.0286</v>
      </c>
      <c r="I31">
        <f t="shared" si="1"/>
        <v>522.251166690489</v>
      </c>
    </row>
    <row r="32" spans="1:9">
      <c r="A32" s="3" t="s">
        <v>0</v>
      </c>
      <c r="B32" s="1" t="s">
        <v>6</v>
      </c>
      <c r="C32" s="1" t="s">
        <v>2</v>
      </c>
      <c r="D32" s="1" t="s">
        <v>7</v>
      </c>
      <c r="E32" s="2">
        <v>27.7220321315385</v>
      </c>
      <c r="H32">
        <f t="shared" si="0"/>
        <v>-9.0286</v>
      </c>
      <c r="I32">
        <f t="shared" si="1"/>
        <v>522.251166690489</v>
      </c>
    </row>
    <row r="33" spans="1:9">
      <c r="A33" s="3" t="s">
        <v>0</v>
      </c>
      <c r="B33" s="1" t="s">
        <v>6</v>
      </c>
      <c r="C33" s="1" t="s">
        <v>2</v>
      </c>
      <c r="D33" s="1" t="s">
        <v>7</v>
      </c>
      <c r="E33" s="2">
        <v>27.3853761563729</v>
      </c>
      <c r="H33">
        <f t="shared" si="0"/>
        <v>-9.0286</v>
      </c>
      <c r="I33">
        <f t="shared" si="1"/>
        <v>522.251166690489</v>
      </c>
    </row>
    <row r="34" spans="1:9">
      <c r="A34" s="3" t="s">
        <v>0</v>
      </c>
      <c r="B34" s="1" t="s">
        <v>4</v>
      </c>
      <c r="C34" s="1" t="s">
        <v>2</v>
      </c>
      <c r="D34" s="1" t="s">
        <v>7</v>
      </c>
      <c r="E34" s="2">
        <v>17.2756837462309</v>
      </c>
      <c r="H34">
        <f t="shared" ref="H34:H57" si="2">G34-9.0286</f>
        <v>-9.0286</v>
      </c>
      <c r="I34">
        <f t="shared" ref="I34:I57" si="3">POWER(2,-H34)</f>
        <v>522.251166690489</v>
      </c>
    </row>
    <row r="35" spans="1:9">
      <c r="A35" s="3" t="s">
        <v>0</v>
      </c>
      <c r="B35" s="1" t="s">
        <v>4</v>
      </c>
      <c r="C35" s="1" t="s">
        <v>2</v>
      </c>
      <c r="D35" s="1" t="s">
        <v>7</v>
      </c>
      <c r="E35" s="2">
        <v>17.39257796796</v>
      </c>
      <c r="F35"/>
      <c r="H35">
        <f t="shared" si="2"/>
        <v>-9.0286</v>
      </c>
      <c r="I35">
        <f t="shared" si="3"/>
        <v>522.251166690489</v>
      </c>
    </row>
    <row r="36" spans="1:9">
      <c r="A36" s="3" t="s">
        <v>0</v>
      </c>
      <c r="B36" s="1" t="s">
        <v>4</v>
      </c>
      <c r="C36" s="1" t="s">
        <v>2</v>
      </c>
      <c r="D36" s="1" t="s">
        <v>7</v>
      </c>
      <c r="E36" s="4">
        <v>17.4138375447922</v>
      </c>
      <c r="H36">
        <f t="shared" si="2"/>
        <v>-9.0286</v>
      </c>
      <c r="I36">
        <f t="shared" si="3"/>
        <v>522.251166690489</v>
      </c>
    </row>
    <row r="37" spans="1:9">
      <c r="A37" s="1" t="s">
        <v>0</v>
      </c>
      <c r="B37" s="1" t="s">
        <v>1</v>
      </c>
      <c r="C37" s="1" t="s">
        <v>2</v>
      </c>
      <c r="D37" s="1" t="s">
        <v>8</v>
      </c>
      <c r="E37" s="2">
        <v>26.8322253855893</v>
      </c>
      <c r="G37">
        <f>E37-F41</f>
        <v>9.47152563259493</v>
      </c>
      <c r="H37">
        <f t="shared" si="2"/>
        <v>0.442925632594932</v>
      </c>
      <c r="I37">
        <f t="shared" si="3"/>
        <v>0.735641292462095</v>
      </c>
    </row>
    <row r="38" spans="1:9">
      <c r="A38" s="1" t="s">
        <v>0</v>
      </c>
      <c r="B38" s="1" t="s">
        <v>1</v>
      </c>
      <c r="C38" s="1" t="s">
        <v>2</v>
      </c>
      <c r="D38" s="1" t="s">
        <v>8</v>
      </c>
      <c r="E38" s="2">
        <v>27.0522213101286</v>
      </c>
      <c r="G38">
        <f>E38-F41</f>
        <v>9.69152155713423</v>
      </c>
      <c r="H38">
        <f t="shared" si="2"/>
        <v>0.662921557134233</v>
      </c>
      <c r="I38">
        <f t="shared" si="3"/>
        <v>0.631597971519211</v>
      </c>
    </row>
    <row r="39" spans="1:9">
      <c r="A39" s="3" t="s">
        <v>0</v>
      </c>
      <c r="B39" s="1" t="s">
        <v>1</v>
      </c>
      <c r="C39" s="3" t="s">
        <v>2</v>
      </c>
      <c r="D39" s="3" t="s">
        <v>8</v>
      </c>
      <c r="E39" s="4">
        <v>27.1626433389359</v>
      </c>
      <c r="G39">
        <f>E39-F41</f>
        <v>9.80194358594153</v>
      </c>
      <c r="H39">
        <f t="shared" si="2"/>
        <v>0.773343585941532</v>
      </c>
      <c r="I39">
        <f t="shared" si="3"/>
        <v>0.585059968820728</v>
      </c>
    </row>
    <row r="40" spans="1:9">
      <c r="A40" s="1" t="s">
        <v>0</v>
      </c>
      <c r="B40" s="1" t="s">
        <v>4</v>
      </c>
      <c r="C40" s="1" t="s">
        <v>2</v>
      </c>
      <c r="D40" s="1" t="s">
        <v>8</v>
      </c>
      <c r="E40" s="2">
        <v>17.2756837462309</v>
      </c>
      <c r="H40">
        <f t="shared" si="2"/>
        <v>-9.0286</v>
      </c>
      <c r="I40">
        <f t="shared" si="3"/>
        <v>522.251166690489</v>
      </c>
    </row>
    <row r="41" spans="1:9">
      <c r="A41" s="1" t="s">
        <v>0</v>
      </c>
      <c r="B41" s="1" t="s">
        <v>4</v>
      </c>
      <c r="C41" s="1" t="s">
        <v>2</v>
      </c>
      <c r="D41" s="1" t="s">
        <v>8</v>
      </c>
      <c r="E41" s="2">
        <v>17.39257796796</v>
      </c>
      <c r="F41">
        <f>AVERAGE(E40:E42)</f>
        <v>17.3606997529944</v>
      </c>
      <c r="H41">
        <f t="shared" si="2"/>
        <v>-9.0286</v>
      </c>
      <c r="I41">
        <f t="shared" si="3"/>
        <v>522.251166690489</v>
      </c>
    </row>
    <row r="42" spans="1:9">
      <c r="A42" s="3" t="s">
        <v>0</v>
      </c>
      <c r="B42" s="3" t="s">
        <v>4</v>
      </c>
      <c r="C42" s="3" t="s">
        <v>2</v>
      </c>
      <c r="D42" s="3" t="s">
        <v>8</v>
      </c>
      <c r="E42" s="4">
        <v>17.4138375447922</v>
      </c>
      <c r="H42">
        <f t="shared" si="2"/>
        <v>-9.0286</v>
      </c>
      <c r="I42">
        <f t="shared" si="3"/>
        <v>522.251166690489</v>
      </c>
    </row>
    <row r="43" spans="1:9">
      <c r="A43" s="3" t="s">
        <v>0</v>
      </c>
      <c r="B43" s="1" t="s">
        <v>5</v>
      </c>
      <c r="C43" s="1" t="s">
        <v>2</v>
      </c>
      <c r="D43" s="3" t="s">
        <v>8</v>
      </c>
      <c r="E43" s="2">
        <v>26.925019010518</v>
      </c>
      <c r="H43">
        <f t="shared" si="2"/>
        <v>-9.0286</v>
      </c>
      <c r="I43">
        <f t="shared" si="3"/>
        <v>522.251166690489</v>
      </c>
    </row>
    <row r="44" spans="1:9">
      <c r="A44" s="3" t="s">
        <v>0</v>
      </c>
      <c r="B44" s="1" t="s">
        <v>5</v>
      </c>
      <c r="C44" s="1" t="s">
        <v>2</v>
      </c>
      <c r="D44" s="3" t="s">
        <v>8</v>
      </c>
      <c r="E44" s="2">
        <v>27.1590351182517</v>
      </c>
      <c r="H44">
        <f t="shared" si="2"/>
        <v>-9.0286</v>
      </c>
      <c r="I44">
        <f t="shared" si="3"/>
        <v>522.251166690489</v>
      </c>
    </row>
    <row r="45" spans="1:9">
      <c r="A45" s="3" t="s">
        <v>0</v>
      </c>
      <c r="B45" s="1" t="s">
        <v>5</v>
      </c>
      <c r="C45" s="1" t="s">
        <v>2</v>
      </c>
      <c r="D45" s="3" t="s">
        <v>8</v>
      </c>
      <c r="E45" s="2">
        <v>27.2824192266876</v>
      </c>
      <c r="H45">
        <f t="shared" si="2"/>
        <v>-9.0286</v>
      </c>
      <c r="I45">
        <f t="shared" si="3"/>
        <v>522.251166690489</v>
      </c>
    </row>
    <row r="46" spans="1:9">
      <c r="A46" s="3" t="s">
        <v>0</v>
      </c>
      <c r="B46" s="1" t="s">
        <v>4</v>
      </c>
      <c r="C46" s="1" t="s">
        <v>2</v>
      </c>
      <c r="D46" s="3" t="s">
        <v>8</v>
      </c>
      <c r="E46" s="2">
        <v>17.33023368688</v>
      </c>
      <c r="H46">
        <f t="shared" si="2"/>
        <v>-9.0286</v>
      </c>
      <c r="I46">
        <f t="shared" si="3"/>
        <v>522.251166690489</v>
      </c>
    </row>
    <row r="47" spans="1:9">
      <c r="A47" s="3" t="s">
        <v>0</v>
      </c>
      <c r="B47" s="1" t="s">
        <v>4</v>
      </c>
      <c r="C47" s="1" t="s">
        <v>2</v>
      </c>
      <c r="D47" s="3" t="s">
        <v>8</v>
      </c>
      <c r="E47" s="2">
        <v>17.3664597676357</v>
      </c>
      <c r="F47"/>
      <c r="H47">
        <f t="shared" si="2"/>
        <v>-9.0286</v>
      </c>
      <c r="I47">
        <f t="shared" si="3"/>
        <v>522.251166690489</v>
      </c>
    </row>
    <row r="48" spans="1:9">
      <c r="A48" s="3" t="s">
        <v>0</v>
      </c>
      <c r="B48" s="1" t="s">
        <v>4</v>
      </c>
      <c r="C48" s="1" t="s">
        <v>2</v>
      </c>
      <c r="D48" s="3" t="s">
        <v>8</v>
      </c>
      <c r="E48" s="4">
        <v>17.5158512799404</v>
      </c>
      <c r="H48">
        <f t="shared" si="2"/>
        <v>-9.0286</v>
      </c>
      <c r="I48">
        <f t="shared" si="3"/>
        <v>522.251166690489</v>
      </c>
    </row>
    <row r="49" spans="1:9">
      <c r="A49" s="3" t="s">
        <v>0</v>
      </c>
      <c r="B49" s="1" t="s">
        <v>6</v>
      </c>
      <c r="C49" s="1" t="s">
        <v>2</v>
      </c>
      <c r="D49" s="3" t="s">
        <v>8</v>
      </c>
      <c r="E49" s="2">
        <v>27.2306276128023</v>
      </c>
      <c r="H49">
        <f t="shared" si="2"/>
        <v>-9.0286</v>
      </c>
      <c r="I49">
        <f t="shared" si="3"/>
        <v>522.251166690489</v>
      </c>
    </row>
    <row r="50" spans="1:9">
      <c r="A50" s="3" t="s">
        <v>0</v>
      </c>
      <c r="B50" s="1" t="s">
        <v>6</v>
      </c>
      <c r="C50" s="1" t="s">
        <v>2</v>
      </c>
      <c r="D50" s="3" t="s">
        <v>8</v>
      </c>
      <c r="E50" s="2">
        <v>27.3235467134328</v>
      </c>
      <c r="H50">
        <f t="shared" si="2"/>
        <v>-9.0286</v>
      </c>
      <c r="I50">
        <f t="shared" si="3"/>
        <v>522.251166690489</v>
      </c>
    </row>
    <row r="51" spans="1:9">
      <c r="A51" s="3" t="s">
        <v>0</v>
      </c>
      <c r="B51" s="1" t="s">
        <v>6</v>
      </c>
      <c r="C51" s="1" t="s">
        <v>2</v>
      </c>
      <c r="D51" s="3" t="s">
        <v>8</v>
      </c>
      <c r="E51" s="2">
        <v>27.0448641050265</v>
      </c>
      <c r="H51">
        <f t="shared" si="2"/>
        <v>-9.0286</v>
      </c>
      <c r="I51">
        <f t="shared" si="3"/>
        <v>522.251166690489</v>
      </c>
    </row>
    <row r="52" spans="1:9">
      <c r="A52" s="3" t="s">
        <v>0</v>
      </c>
      <c r="B52" s="1" t="s">
        <v>4</v>
      </c>
      <c r="C52" s="1" t="s">
        <v>2</v>
      </c>
      <c r="D52" s="3" t="s">
        <v>8</v>
      </c>
      <c r="E52" s="4">
        <v>17.3859071221064</v>
      </c>
      <c r="H52">
        <f t="shared" si="2"/>
        <v>-9.0286</v>
      </c>
      <c r="I52">
        <f t="shared" si="3"/>
        <v>522.251166690489</v>
      </c>
    </row>
    <row r="53" spans="1:9">
      <c r="A53" s="3" t="s">
        <v>0</v>
      </c>
      <c r="B53" s="1" t="s">
        <v>4</v>
      </c>
      <c r="C53" s="1" t="s">
        <v>2</v>
      </c>
      <c r="D53" s="3" t="s">
        <v>8</v>
      </c>
      <c r="E53" s="2">
        <v>17.4601901698441</v>
      </c>
      <c r="F53"/>
      <c r="H53">
        <f t="shared" si="2"/>
        <v>-9.0286</v>
      </c>
      <c r="I53">
        <f t="shared" si="3"/>
        <v>522.251166690489</v>
      </c>
    </row>
    <row r="54" spans="1:9">
      <c r="A54" s="3" t="s">
        <v>0</v>
      </c>
      <c r="B54" s="3" t="s">
        <v>4</v>
      </c>
      <c r="C54" s="1" t="s">
        <v>2</v>
      </c>
      <c r="D54" s="3" t="s">
        <v>8</v>
      </c>
      <c r="E54" s="2">
        <v>17.4021559874954</v>
      </c>
      <c r="H54">
        <f t="shared" si="2"/>
        <v>-9.0286</v>
      </c>
      <c r="I54">
        <f t="shared" si="3"/>
        <v>522.251166690489</v>
      </c>
    </row>
    <row r="55" spans="1:9">
      <c r="A55" s="1" t="s">
        <v>0</v>
      </c>
      <c r="B55" s="1" t="s">
        <v>1</v>
      </c>
      <c r="C55" s="1" t="s">
        <v>2</v>
      </c>
      <c r="D55" s="1" t="s">
        <v>9</v>
      </c>
      <c r="E55" s="2">
        <v>26.059202425623</v>
      </c>
      <c r="G55">
        <f>E55-F59</f>
        <v>8.9846663030182</v>
      </c>
      <c r="H55">
        <f t="shared" si="2"/>
        <v>-0.0439336969818029</v>
      </c>
      <c r="I55">
        <f t="shared" si="3"/>
        <v>1.03092093889915</v>
      </c>
    </row>
    <row r="56" spans="1:9">
      <c r="A56" s="3" t="s">
        <v>0</v>
      </c>
      <c r="B56" s="1" t="s">
        <v>1</v>
      </c>
      <c r="C56" s="3" t="s">
        <v>2</v>
      </c>
      <c r="D56" s="1" t="s">
        <v>9</v>
      </c>
      <c r="E56" s="4">
        <v>26.1248614872232</v>
      </c>
      <c r="G56">
        <f>E56-F59</f>
        <v>9.0503253646184</v>
      </c>
      <c r="H56">
        <f t="shared" si="2"/>
        <v>0.0217253646183977</v>
      </c>
      <c r="I56">
        <f t="shared" si="3"/>
        <v>0.985053942616501</v>
      </c>
    </row>
    <row r="57" spans="1:9">
      <c r="A57" s="3" t="s">
        <v>0</v>
      </c>
      <c r="B57" s="1" t="s">
        <v>1</v>
      </c>
      <c r="C57" s="3" t="s">
        <v>2</v>
      </c>
      <c r="D57" s="1" t="s">
        <v>9</v>
      </c>
      <c r="E57" s="4">
        <v>26.1254586412976</v>
      </c>
      <c r="G57">
        <f>E57-F59</f>
        <v>9.0509225186928</v>
      </c>
      <c r="H57">
        <f t="shared" si="2"/>
        <v>0.0223225186927998</v>
      </c>
      <c r="I57">
        <f t="shared" si="3"/>
        <v>0.984646297731843</v>
      </c>
    </row>
    <row r="58" spans="1:5">
      <c r="A58" s="3" t="s">
        <v>0</v>
      </c>
      <c r="B58" s="3" t="s">
        <v>4</v>
      </c>
      <c r="C58" s="3" t="s">
        <v>2</v>
      </c>
      <c r="D58" s="1" t="s">
        <v>9</v>
      </c>
      <c r="E58" s="4">
        <v>17.0036022848755</v>
      </c>
    </row>
    <row r="59" spans="1:6">
      <c r="A59" s="3" t="s">
        <v>0</v>
      </c>
      <c r="B59" s="3" t="s">
        <v>4</v>
      </c>
      <c r="C59" s="3" t="s">
        <v>2</v>
      </c>
      <c r="D59" s="1" t="s">
        <v>9</v>
      </c>
      <c r="E59" s="4">
        <v>17.1212656758582</v>
      </c>
      <c r="F59">
        <f>AVERAGE(E58:E60)</f>
        <v>17.0745361226048</v>
      </c>
    </row>
    <row r="60" spans="1:5">
      <c r="A60" s="3" t="s">
        <v>0</v>
      </c>
      <c r="B60" s="3" t="s">
        <v>4</v>
      </c>
      <c r="C60" s="3" t="s">
        <v>2</v>
      </c>
      <c r="D60" s="1" t="s">
        <v>9</v>
      </c>
      <c r="E60" s="4">
        <v>17.0987404070807</v>
      </c>
    </row>
    <row r="61" spans="1:5">
      <c r="A61" s="3" t="s">
        <v>0</v>
      </c>
      <c r="B61" s="1" t="s">
        <v>5</v>
      </c>
      <c r="C61" s="3" t="s">
        <v>2</v>
      </c>
      <c r="D61" s="1" t="s">
        <v>9</v>
      </c>
      <c r="E61" s="5">
        <v>26.6464754216598</v>
      </c>
    </row>
    <row r="62" spans="1:5">
      <c r="A62" s="3" t="s">
        <v>0</v>
      </c>
      <c r="B62" s="1" t="s">
        <v>5</v>
      </c>
      <c r="C62" s="3" t="s">
        <v>2</v>
      </c>
      <c r="D62" s="1" t="s">
        <v>9</v>
      </c>
      <c r="E62" s="5">
        <v>26.9189517057349</v>
      </c>
    </row>
    <row r="63" spans="1:5">
      <c r="A63" s="3" t="s">
        <v>0</v>
      </c>
      <c r="B63" s="1" t="s">
        <v>5</v>
      </c>
      <c r="C63" s="3" t="s">
        <v>2</v>
      </c>
      <c r="D63" s="1" t="s">
        <v>9</v>
      </c>
      <c r="E63" s="5">
        <v>26.9002857530768</v>
      </c>
    </row>
    <row r="64" spans="1:5">
      <c r="A64" s="3" t="s">
        <v>0</v>
      </c>
      <c r="B64" s="1" t="s">
        <v>4</v>
      </c>
      <c r="C64" s="3" t="s">
        <v>2</v>
      </c>
      <c r="D64" s="1" t="s">
        <v>9</v>
      </c>
      <c r="E64" s="4">
        <v>17.0036022848755</v>
      </c>
    </row>
    <row r="65" spans="1:5">
      <c r="A65" s="3" t="s">
        <v>0</v>
      </c>
      <c r="B65" s="1" t="s">
        <v>4</v>
      </c>
      <c r="C65" s="3" t="s">
        <v>2</v>
      </c>
      <c r="D65" s="1" t="s">
        <v>9</v>
      </c>
      <c r="E65" s="4">
        <v>17.1212656758582</v>
      </c>
    </row>
    <row r="66" spans="1:5">
      <c r="A66" s="3" t="s">
        <v>0</v>
      </c>
      <c r="B66" s="1" t="s">
        <v>4</v>
      </c>
      <c r="C66" s="3" t="s">
        <v>2</v>
      </c>
      <c r="D66" s="1" t="s">
        <v>9</v>
      </c>
      <c r="E66" s="4">
        <v>17.0987404070807</v>
      </c>
    </row>
    <row r="67" spans="1:5">
      <c r="A67" s="3" t="s">
        <v>0</v>
      </c>
      <c r="B67" s="1" t="s">
        <v>6</v>
      </c>
      <c r="C67" s="3" t="s">
        <v>2</v>
      </c>
      <c r="D67" s="1" t="s">
        <v>9</v>
      </c>
      <c r="E67" s="4">
        <v>26.6406596076553</v>
      </c>
    </row>
    <row r="68" spans="1:5">
      <c r="A68" s="3" t="s">
        <v>0</v>
      </c>
      <c r="B68" s="1" t="s">
        <v>6</v>
      </c>
      <c r="C68" s="3" t="s">
        <v>2</v>
      </c>
      <c r="D68" s="1" t="s">
        <v>9</v>
      </c>
      <c r="E68" s="2">
        <v>26.3084281083889</v>
      </c>
    </row>
    <row r="69" spans="1:5">
      <c r="A69" s="3" t="s">
        <v>0</v>
      </c>
      <c r="B69" s="1" t="s">
        <v>6</v>
      </c>
      <c r="C69" s="3" t="s">
        <v>2</v>
      </c>
      <c r="D69" s="1" t="s">
        <v>9</v>
      </c>
      <c r="E69" s="2">
        <v>26.6529717607506</v>
      </c>
    </row>
    <row r="70" spans="1:5">
      <c r="A70" s="3" t="s">
        <v>0</v>
      </c>
      <c r="B70" s="1" t="s">
        <v>4</v>
      </c>
      <c r="C70" s="3" t="s">
        <v>2</v>
      </c>
      <c r="D70" s="1" t="s">
        <v>9</v>
      </c>
      <c r="E70" s="4">
        <v>17.199242663147</v>
      </c>
    </row>
    <row r="71" spans="1:5">
      <c r="A71" s="3" t="s">
        <v>0</v>
      </c>
      <c r="B71" s="1" t="s">
        <v>4</v>
      </c>
      <c r="C71" s="3" t="s">
        <v>2</v>
      </c>
      <c r="D71" s="1" t="s">
        <v>9</v>
      </c>
      <c r="E71" s="2">
        <v>17.1280598797293</v>
      </c>
    </row>
    <row r="72" spans="1:5">
      <c r="A72" s="3" t="s">
        <v>0</v>
      </c>
      <c r="B72" s="1" t="s">
        <v>4</v>
      </c>
      <c r="C72" s="3" t="s">
        <v>2</v>
      </c>
      <c r="D72" s="1" t="s">
        <v>9</v>
      </c>
      <c r="E72" s="4">
        <v>17.2083547334761</v>
      </c>
    </row>
    <row r="73" spans="1:9">
      <c r="A73" s="1" t="s">
        <v>0</v>
      </c>
      <c r="B73" s="1" t="s">
        <v>10</v>
      </c>
      <c r="C73" s="1" t="s">
        <v>2</v>
      </c>
      <c r="D73" s="1" t="s">
        <v>3</v>
      </c>
      <c r="E73" s="2">
        <v>26.8808516206003</v>
      </c>
      <c r="G73">
        <f>E73-F77</f>
        <v>9.46476719411833</v>
      </c>
      <c r="H73">
        <f>G73-9.334</f>
        <v>0.130767194118331</v>
      </c>
      <c r="I73">
        <f>POWER(2,-H73)</f>
        <v>0.913345623553842</v>
      </c>
    </row>
    <row r="74" spans="1:9">
      <c r="A74" s="3" t="s">
        <v>0</v>
      </c>
      <c r="B74" s="1" t="s">
        <v>10</v>
      </c>
      <c r="C74" s="3" t="s">
        <v>2</v>
      </c>
      <c r="D74" s="3" t="s">
        <v>3</v>
      </c>
      <c r="E74" s="2">
        <v>26.6556151181335</v>
      </c>
      <c r="G74">
        <f>E74-F77</f>
        <v>9.23953069165153</v>
      </c>
      <c r="H74">
        <f t="shared" ref="H74:H105" si="4">G74-9.334</f>
        <v>-0.0944693083484687</v>
      </c>
      <c r="I74">
        <f t="shared" ref="I74:I105" si="5">POWER(2,-H74)</f>
        <v>1.067672595193</v>
      </c>
    </row>
    <row r="75" spans="1:9">
      <c r="A75" s="1" t="s">
        <v>0</v>
      </c>
      <c r="B75" s="1" t="s">
        <v>10</v>
      </c>
      <c r="C75" s="1" t="s">
        <v>2</v>
      </c>
      <c r="D75" s="1" t="s">
        <v>3</v>
      </c>
      <c r="E75" s="2">
        <v>27.177820230614</v>
      </c>
      <c r="G75">
        <f>E75-F77</f>
        <v>9.76173580413203</v>
      </c>
      <c r="H75">
        <f t="shared" si="4"/>
        <v>0.42773580413203</v>
      </c>
      <c r="I75">
        <f t="shared" si="5"/>
        <v>0.743427621138928</v>
      </c>
    </row>
    <row r="76" spans="1:9">
      <c r="A76" s="3" t="s">
        <v>0</v>
      </c>
      <c r="B76" s="3" t="s">
        <v>4</v>
      </c>
      <c r="C76" s="3" t="s">
        <v>2</v>
      </c>
      <c r="D76" s="3" t="s">
        <v>3</v>
      </c>
      <c r="E76" s="4">
        <v>17.3859071221064</v>
      </c>
      <c r="H76">
        <f t="shared" si="4"/>
        <v>-9.334</v>
      </c>
      <c r="I76">
        <f t="shared" si="5"/>
        <v>645.377736490488</v>
      </c>
    </row>
    <row r="77" spans="1:9">
      <c r="A77" s="1" t="s">
        <v>0</v>
      </c>
      <c r="B77" s="1" t="s">
        <v>4</v>
      </c>
      <c r="C77" s="1" t="s">
        <v>2</v>
      </c>
      <c r="D77" s="1" t="s">
        <v>3</v>
      </c>
      <c r="E77" s="2">
        <v>17.4601901698441</v>
      </c>
      <c r="F77">
        <f>AVERAGE(E76:E78)</f>
        <v>17.416084426482</v>
      </c>
      <c r="H77">
        <f t="shared" si="4"/>
        <v>-9.334</v>
      </c>
      <c r="I77">
        <f t="shared" si="5"/>
        <v>645.377736490488</v>
      </c>
    </row>
    <row r="78" spans="1:9">
      <c r="A78" s="1" t="s">
        <v>0</v>
      </c>
      <c r="B78" s="1" t="s">
        <v>4</v>
      </c>
      <c r="C78" s="1" t="s">
        <v>2</v>
      </c>
      <c r="D78" s="1" t="s">
        <v>3</v>
      </c>
      <c r="E78" s="2">
        <v>17.4021559874954</v>
      </c>
      <c r="H78">
        <f t="shared" si="4"/>
        <v>-9.334</v>
      </c>
      <c r="I78">
        <f t="shared" si="5"/>
        <v>645.377736490488</v>
      </c>
    </row>
    <row r="79" spans="1:9">
      <c r="A79" s="1" t="s">
        <v>0</v>
      </c>
      <c r="B79" s="1" t="s">
        <v>11</v>
      </c>
      <c r="C79" s="1" t="s">
        <v>2</v>
      </c>
      <c r="D79" s="1" t="s">
        <v>3</v>
      </c>
      <c r="E79" s="2">
        <v>27.6501750569548</v>
      </c>
      <c r="G79">
        <f>E79-F83</f>
        <v>10.2340906304728</v>
      </c>
      <c r="H79">
        <f t="shared" si="4"/>
        <v>0.900090630472832</v>
      </c>
      <c r="I79">
        <f t="shared" si="5"/>
        <v>0.535853067783503</v>
      </c>
    </row>
    <row r="80" spans="1:9">
      <c r="A80" s="3" t="s">
        <v>0</v>
      </c>
      <c r="B80" s="1" t="s">
        <v>11</v>
      </c>
      <c r="C80" s="3" t="s">
        <v>2</v>
      </c>
      <c r="D80" s="3" t="s">
        <v>3</v>
      </c>
      <c r="E80" s="2">
        <v>27.5002947539359</v>
      </c>
      <c r="G80">
        <f>E80-F83</f>
        <v>10.0842103274539</v>
      </c>
      <c r="H80">
        <f t="shared" si="4"/>
        <v>0.750210327453932</v>
      </c>
      <c r="I80">
        <f t="shared" si="5"/>
        <v>0.594516877826845</v>
      </c>
    </row>
    <row r="81" spans="1:9">
      <c r="A81" s="1" t="s">
        <v>0</v>
      </c>
      <c r="B81" s="1" t="s">
        <v>11</v>
      </c>
      <c r="C81" s="1" t="s">
        <v>2</v>
      </c>
      <c r="D81" s="1" t="s">
        <v>3</v>
      </c>
      <c r="E81" s="2">
        <v>27.8789863994172</v>
      </c>
      <c r="G81">
        <f>E81-F83</f>
        <v>10.4629019729352</v>
      </c>
      <c r="H81">
        <f t="shared" si="4"/>
        <v>1.12890197293523</v>
      </c>
      <c r="I81">
        <f t="shared" si="5"/>
        <v>0.457263613469104</v>
      </c>
    </row>
    <row r="82" spans="1:9">
      <c r="A82" s="3" t="s">
        <v>0</v>
      </c>
      <c r="B82" s="3" t="s">
        <v>4</v>
      </c>
      <c r="C82" s="3" t="s">
        <v>2</v>
      </c>
      <c r="D82" s="3" t="s">
        <v>3</v>
      </c>
      <c r="E82" s="4">
        <v>17.3859071221064</v>
      </c>
      <c r="H82">
        <f t="shared" si="4"/>
        <v>-9.334</v>
      </c>
      <c r="I82">
        <f t="shared" si="5"/>
        <v>645.377736490488</v>
      </c>
    </row>
    <row r="83" spans="1:9">
      <c r="A83" s="1" t="s">
        <v>0</v>
      </c>
      <c r="B83" s="1" t="s">
        <v>4</v>
      </c>
      <c r="C83" s="1" t="s">
        <v>2</v>
      </c>
      <c r="D83" s="1" t="s">
        <v>3</v>
      </c>
      <c r="E83" s="2">
        <v>17.4601901698441</v>
      </c>
      <c r="F83">
        <f>AVERAGE(E82:E84)</f>
        <v>17.416084426482</v>
      </c>
      <c r="H83">
        <f t="shared" si="4"/>
        <v>-9.334</v>
      </c>
      <c r="I83">
        <f t="shared" si="5"/>
        <v>645.377736490488</v>
      </c>
    </row>
    <row r="84" spans="1:9">
      <c r="A84" s="1" t="s">
        <v>0</v>
      </c>
      <c r="B84" s="1" t="s">
        <v>4</v>
      </c>
      <c r="C84" s="1" t="s">
        <v>2</v>
      </c>
      <c r="D84" s="1" t="s">
        <v>3</v>
      </c>
      <c r="E84" s="2">
        <v>17.4021559874954</v>
      </c>
      <c r="H84">
        <f t="shared" si="4"/>
        <v>-9.334</v>
      </c>
      <c r="I84">
        <f t="shared" si="5"/>
        <v>645.377736490488</v>
      </c>
    </row>
    <row r="85" spans="1:9">
      <c r="A85" s="1" t="s">
        <v>0</v>
      </c>
      <c r="B85" s="1" t="s">
        <v>12</v>
      </c>
      <c r="C85" s="1" t="s">
        <v>2</v>
      </c>
      <c r="D85" s="1" t="s">
        <v>3</v>
      </c>
      <c r="E85" s="2">
        <v>27.2141120343242</v>
      </c>
      <c r="H85">
        <f t="shared" si="4"/>
        <v>-9.334</v>
      </c>
      <c r="I85">
        <f t="shared" si="5"/>
        <v>645.377736490488</v>
      </c>
    </row>
    <row r="86" spans="1:9">
      <c r="A86" s="3" t="s">
        <v>0</v>
      </c>
      <c r="B86" s="1" t="s">
        <v>12</v>
      </c>
      <c r="C86" s="3" t="s">
        <v>2</v>
      </c>
      <c r="D86" s="3" t="s">
        <v>3</v>
      </c>
      <c r="E86" s="2">
        <v>27.4148530408599</v>
      </c>
      <c r="H86">
        <f t="shared" si="4"/>
        <v>-9.334</v>
      </c>
      <c r="I86">
        <f t="shared" si="5"/>
        <v>645.377736490488</v>
      </c>
    </row>
    <row r="87" spans="1:9">
      <c r="A87" s="1" t="s">
        <v>0</v>
      </c>
      <c r="B87" s="1" t="s">
        <v>12</v>
      </c>
      <c r="C87" s="1" t="s">
        <v>2</v>
      </c>
      <c r="D87" s="1" t="s">
        <v>3</v>
      </c>
      <c r="E87" s="2">
        <v>27.3693399449594</v>
      </c>
      <c r="H87">
        <f t="shared" si="4"/>
        <v>-9.334</v>
      </c>
      <c r="I87">
        <f t="shared" si="5"/>
        <v>645.377736490488</v>
      </c>
    </row>
    <row r="88" spans="1:9">
      <c r="A88" s="3" t="s">
        <v>0</v>
      </c>
      <c r="B88" s="3" t="s">
        <v>4</v>
      </c>
      <c r="C88" s="3" t="s">
        <v>2</v>
      </c>
      <c r="D88" s="3" t="s">
        <v>3</v>
      </c>
      <c r="E88" s="4">
        <v>17.0036022848755</v>
      </c>
      <c r="H88">
        <f t="shared" si="4"/>
        <v>-9.334</v>
      </c>
      <c r="I88">
        <f t="shared" si="5"/>
        <v>645.377736490488</v>
      </c>
    </row>
    <row r="89" spans="1:9">
      <c r="A89" s="1" t="s">
        <v>0</v>
      </c>
      <c r="B89" s="1" t="s">
        <v>4</v>
      </c>
      <c r="C89" s="1" t="s">
        <v>2</v>
      </c>
      <c r="D89" s="1" t="s">
        <v>3</v>
      </c>
      <c r="E89" s="4">
        <v>17.1212656758582</v>
      </c>
      <c r="F89">
        <f>AVERAGE(E88:E90)</f>
        <v>17.0745361226048</v>
      </c>
      <c r="H89">
        <f t="shared" si="4"/>
        <v>-9.334</v>
      </c>
      <c r="I89">
        <f t="shared" si="5"/>
        <v>645.377736490488</v>
      </c>
    </row>
    <row r="90" spans="1:9">
      <c r="A90" s="1" t="s">
        <v>0</v>
      </c>
      <c r="B90" s="1" t="s">
        <v>4</v>
      </c>
      <c r="C90" s="1" t="s">
        <v>2</v>
      </c>
      <c r="D90" s="1" t="s">
        <v>3</v>
      </c>
      <c r="E90" s="4">
        <v>17.0987404070807</v>
      </c>
      <c r="H90">
        <f t="shared" si="4"/>
        <v>-9.334</v>
      </c>
      <c r="I90">
        <f t="shared" si="5"/>
        <v>645.377736490488</v>
      </c>
    </row>
    <row r="91" spans="1:9">
      <c r="A91" s="1" t="s">
        <v>0</v>
      </c>
      <c r="B91" s="1" t="s">
        <v>10</v>
      </c>
      <c r="C91" s="1" t="s">
        <v>2</v>
      </c>
      <c r="D91" s="1" t="s">
        <v>7</v>
      </c>
      <c r="E91" s="4">
        <v>25.0811895583098</v>
      </c>
      <c r="G91">
        <f>E91-F95</f>
        <v>7.902637132859</v>
      </c>
      <c r="H91">
        <f t="shared" si="4"/>
        <v>-1.431362867141</v>
      </c>
      <c r="I91">
        <f t="shared" si="5"/>
        <v>2.69701373197064</v>
      </c>
    </row>
    <row r="92" spans="1:9">
      <c r="A92" s="3" t="s">
        <v>0</v>
      </c>
      <c r="B92" s="1" t="s">
        <v>10</v>
      </c>
      <c r="C92" s="3" t="s">
        <v>2</v>
      </c>
      <c r="D92" s="1" t="s">
        <v>7</v>
      </c>
      <c r="E92" s="4">
        <v>24.8867559707586</v>
      </c>
      <c r="G92">
        <f>E92-F95</f>
        <v>7.7082035453078</v>
      </c>
      <c r="H92">
        <f t="shared" si="4"/>
        <v>-1.6257964546922</v>
      </c>
      <c r="I92">
        <f t="shared" si="5"/>
        <v>3.08612490773986</v>
      </c>
    </row>
    <row r="93" spans="1:9">
      <c r="A93" s="1" t="s">
        <v>0</v>
      </c>
      <c r="B93" s="1" t="s">
        <v>10</v>
      </c>
      <c r="C93" s="1" t="s">
        <v>2</v>
      </c>
      <c r="D93" s="1" t="s">
        <v>7</v>
      </c>
      <c r="E93" s="4">
        <v>25.1157045825824</v>
      </c>
      <c r="G93">
        <f>E93-F95</f>
        <v>7.9371521571316</v>
      </c>
      <c r="H93">
        <f t="shared" si="4"/>
        <v>-1.3968478428684</v>
      </c>
      <c r="I93">
        <f t="shared" si="5"/>
        <v>2.63325610709567</v>
      </c>
    </row>
    <row r="94" spans="1:9">
      <c r="A94" s="3" t="s">
        <v>0</v>
      </c>
      <c r="B94" s="3" t="s">
        <v>4</v>
      </c>
      <c r="C94" s="3" t="s">
        <v>2</v>
      </c>
      <c r="D94" s="1" t="s">
        <v>7</v>
      </c>
      <c r="E94" s="4">
        <v>17.199242663147</v>
      </c>
      <c r="H94">
        <f t="shared" si="4"/>
        <v>-9.334</v>
      </c>
      <c r="I94">
        <f t="shared" si="5"/>
        <v>645.377736490488</v>
      </c>
    </row>
    <row r="95" spans="1:9">
      <c r="A95" s="1" t="s">
        <v>0</v>
      </c>
      <c r="B95" s="1" t="s">
        <v>4</v>
      </c>
      <c r="C95" s="1" t="s">
        <v>2</v>
      </c>
      <c r="D95" s="1" t="s">
        <v>7</v>
      </c>
      <c r="E95" s="2">
        <v>17.1280598797293</v>
      </c>
      <c r="F95">
        <f>AVERAGE(E94:E96)</f>
        <v>17.1785524254508</v>
      </c>
      <c r="H95">
        <f t="shared" si="4"/>
        <v>-9.334</v>
      </c>
      <c r="I95">
        <f t="shared" si="5"/>
        <v>645.377736490488</v>
      </c>
    </row>
    <row r="96" spans="1:9">
      <c r="A96" s="1" t="s">
        <v>0</v>
      </c>
      <c r="B96" s="1" t="s">
        <v>4</v>
      </c>
      <c r="C96" s="1" t="s">
        <v>2</v>
      </c>
      <c r="D96" s="1" t="s">
        <v>7</v>
      </c>
      <c r="E96" s="4">
        <v>17.2083547334761</v>
      </c>
      <c r="H96">
        <f t="shared" si="4"/>
        <v>-9.334</v>
      </c>
      <c r="I96">
        <f t="shared" si="5"/>
        <v>645.377736490488</v>
      </c>
    </row>
    <row r="97" spans="1:9">
      <c r="A97" s="1" t="s">
        <v>0</v>
      </c>
      <c r="B97" s="1" t="s">
        <v>11</v>
      </c>
      <c r="C97" s="1" t="s">
        <v>2</v>
      </c>
      <c r="D97" s="1" t="s">
        <v>7</v>
      </c>
      <c r="E97" s="2">
        <v>25.0184529965272</v>
      </c>
      <c r="H97">
        <f t="shared" si="4"/>
        <v>-9.334</v>
      </c>
      <c r="I97">
        <f t="shared" si="5"/>
        <v>645.377736490488</v>
      </c>
    </row>
    <row r="98" spans="1:9">
      <c r="A98" s="3" t="s">
        <v>0</v>
      </c>
      <c r="B98" s="1" t="s">
        <v>11</v>
      </c>
      <c r="C98" s="3" t="s">
        <v>2</v>
      </c>
      <c r="D98" s="1" t="s">
        <v>7</v>
      </c>
      <c r="E98" s="2">
        <v>25.0754008980033</v>
      </c>
      <c r="H98">
        <f t="shared" si="4"/>
        <v>-9.334</v>
      </c>
      <c r="I98">
        <f t="shared" si="5"/>
        <v>645.377736490488</v>
      </c>
    </row>
    <row r="99" spans="1:9">
      <c r="A99" s="1" t="s">
        <v>0</v>
      </c>
      <c r="B99" s="1" t="s">
        <v>11</v>
      </c>
      <c r="C99" s="1" t="s">
        <v>2</v>
      </c>
      <c r="D99" s="1" t="s">
        <v>7</v>
      </c>
      <c r="E99" s="2">
        <v>24.931192448698</v>
      </c>
      <c r="H99">
        <f t="shared" si="4"/>
        <v>-9.334</v>
      </c>
      <c r="I99">
        <f t="shared" si="5"/>
        <v>645.377736490488</v>
      </c>
    </row>
    <row r="100" spans="1:9">
      <c r="A100" s="3" t="s">
        <v>0</v>
      </c>
      <c r="B100" s="3" t="s">
        <v>4</v>
      </c>
      <c r="C100" s="3" t="s">
        <v>2</v>
      </c>
      <c r="D100" s="1" t="s">
        <v>7</v>
      </c>
      <c r="E100" s="4">
        <v>17.199242663147</v>
      </c>
      <c r="H100">
        <f t="shared" si="4"/>
        <v>-9.334</v>
      </c>
      <c r="I100">
        <f t="shared" si="5"/>
        <v>645.377736490488</v>
      </c>
    </row>
    <row r="101" spans="1:9">
      <c r="A101" s="1" t="s">
        <v>0</v>
      </c>
      <c r="B101" s="1" t="s">
        <v>4</v>
      </c>
      <c r="C101" s="1" t="s">
        <v>2</v>
      </c>
      <c r="D101" s="1" t="s">
        <v>7</v>
      </c>
      <c r="E101" s="2">
        <v>17.1280598797293</v>
      </c>
      <c r="F101">
        <f>AVERAGE(E100:E102)</f>
        <v>17.1785524254508</v>
      </c>
      <c r="H101">
        <f t="shared" si="4"/>
        <v>-9.334</v>
      </c>
      <c r="I101">
        <f t="shared" si="5"/>
        <v>645.377736490488</v>
      </c>
    </row>
    <row r="102" spans="1:9">
      <c r="A102" s="1" t="s">
        <v>0</v>
      </c>
      <c r="B102" s="1" t="s">
        <v>4</v>
      </c>
      <c r="C102" s="1" t="s">
        <v>2</v>
      </c>
      <c r="D102" s="1" t="s">
        <v>7</v>
      </c>
      <c r="E102" s="4">
        <v>17.2083547334761</v>
      </c>
      <c r="H102">
        <f t="shared" si="4"/>
        <v>-9.334</v>
      </c>
      <c r="I102">
        <f t="shared" si="5"/>
        <v>645.377736490488</v>
      </c>
    </row>
    <row r="103" spans="1:9">
      <c r="A103" s="1" t="s">
        <v>0</v>
      </c>
      <c r="B103" s="1" t="s">
        <v>12</v>
      </c>
      <c r="C103" s="1" t="s">
        <v>2</v>
      </c>
      <c r="D103" s="1" t="s">
        <v>7</v>
      </c>
      <c r="E103" s="2">
        <v>24.7817554673889</v>
      </c>
      <c r="H103">
        <f t="shared" si="4"/>
        <v>-9.334</v>
      </c>
      <c r="I103">
        <f t="shared" si="5"/>
        <v>645.377736490488</v>
      </c>
    </row>
    <row r="104" spans="1:9">
      <c r="A104" s="3" t="s">
        <v>0</v>
      </c>
      <c r="B104" s="1" t="s">
        <v>12</v>
      </c>
      <c r="C104" s="3" t="s">
        <v>2</v>
      </c>
      <c r="D104" s="1" t="s">
        <v>7</v>
      </c>
      <c r="E104" s="2">
        <v>24.715468135018</v>
      </c>
      <c r="H104">
        <f t="shared" si="4"/>
        <v>-9.334</v>
      </c>
      <c r="I104">
        <f t="shared" si="5"/>
        <v>645.377736490488</v>
      </c>
    </row>
    <row r="105" spans="1:9">
      <c r="A105" s="1" t="s">
        <v>0</v>
      </c>
      <c r="B105" s="1" t="s">
        <v>12</v>
      </c>
      <c r="C105" s="1" t="s">
        <v>2</v>
      </c>
      <c r="D105" s="1" t="s">
        <v>7</v>
      </c>
      <c r="E105" s="2">
        <v>24.688147360576</v>
      </c>
      <c r="H105">
        <f t="shared" si="4"/>
        <v>-9.334</v>
      </c>
      <c r="I105">
        <f t="shared" si="5"/>
        <v>645.377736490488</v>
      </c>
    </row>
    <row r="106" spans="1:9">
      <c r="A106" s="3" t="s">
        <v>0</v>
      </c>
      <c r="B106" s="3" t="s">
        <v>4</v>
      </c>
      <c r="C106" s="3" t="s">
        <v>2</v>
      </c>
      <c r="D106" s="1" t="s">
        <v>7</v>
      </c>
      <c r="E106" s="2">
        <v>17.1224012260928</v>
      </c>
      <c r="H106">
        <f t="shared" ref="H106:H128" si="6">G106-9.334</f>
        <v>-9.334</v>
      </c>
      <c r="I106">
        <f t="shared" ref="I106:I129" si="7">POWER(2,-H106)</f>
        <v>645.377736490488</v>
      </c>
    </row>
    <row r="107" spans="1:9">
      <c r="A107" s="1" t="s">
        <v>0</v>
      </c>
      <c r="B107" s="1" t="s">
        <v>4</v>
      </c>
      <c r="C107" s="1" t="s">
        <v>2</v>
      </c>
      <c r="D107" s="1" t="s">
        <v>7</v>
      </c>
      <c r="E107" s="2">
        <v>17.1955970771227</v>
      </c>
      <c r="F107">
        <f>AVERAGE(E106:E108)</f>
        <v>17.2032952068052</v>
      </c>
      <c r="H107">
        <f t="shared" si="6"/>
        <v>-9.334</v>
      </c>
      <c r="I107">
        <f t="shared" si="7"/>
        <v>645.377736490488</v>
      </c>
    </row>
    <row r="108" spans="1:9">
      <c r="A108" s="1" t="s">
        <v>0</v>
      </c>
      <c r="B108" s="1" t="s">
        <v>4</v>
      </c>
      <c r="C108" s="1" t="s">
        <v>2</v>
      </c>
      <c r="D108" s="1" t="s">
        <v>7</v>
      </c>
      <c r="E108" s="2">
        <v>17.2918873172</v>
      </c>
      <c r="H108">
        <f t="shared" si="6"/>
        <v>-9.334</v>
      </c>
      <c r="I108">
        <f t="shared" si="7"/>
        <v>645.377736490488</v>
      </c>
    </row>
    <row r="109" spans="1:9">
      <c r="A109" s="1" t="s">
        <v>0</v>
      </c>
      <c r="B109" s="1" t="s">
        <v>10</v>
      </c>
      <c r="C109" s="1" t="s">
        <v>2</v>
      </c>
      <c r="D109" s="1" t="s">
        <v>8</v>
      </c>
      <c r="E109" s="2">
        <v>24.2755292755504</v>
      </c>
      <c r="G109">
        <f>E109-F113</f>
        <v>6.91482952255603</v>
      </c>
      <c r="H109">
        <f t="shared" si="6"/>
        <v>-2.41917047744397</v>
      </c>
      <c r="I109">
        <f t="shared" si="7"/>
        <v>5.34863397074589</v>
      </c>
    </row>
    <row r="110" spans="1:9">
      <c r="A110" s="3" t="s">
        <v>0</v>
      </c>
      <c r="B110" s="1" t="s">
        <v>10</v>
      </c>
      <c r="C110" s="3" t="s">
        <v>2</v>
      </c>
      <c r="D110" s="1" t="s">
        <v>8</v>
      </c>
      <c r="E110" s="2">
        <v>24.2766201421275</v>
      </c>
      <c r="G110">
        <f>E110-F113</f>
        <v>6.91592038913313</v>
      </c>
      <c r="H110">
        <f t="shared" si="6"/>
        <v>-2.41807961086687</v>
      </c>
      <c r="I110">
        <f t="shared" si="7"/>
        <v>5.34459123091263</v>
      </c>
    </row>
    <row r="111" spans="1:9">
      <c r="A111" s="1" t="s">
        <v>0</v>
      </c>
      <c r="B111" s="1" t="s">
        <v>10</v>
      </c>
      <c r="C111" s="1" t="s">
        <v>2</v>
      </c>
      <c r="D111" s="1" t="s">
        <v>8</v>
      </c>
      <c r="E111" s="2">
        <v>24.3856182495001</v>
      </c>
      <c r="G111">
        <f>E111-F113</f>
        <v>7.02491849650573</v>
      </c>
      <c r="H111">
        <f t="shared" si="6"/>
        <v>-2.30908150349427</v>
      </c>
      <c r="I111">
        <f t="shared" si="7"/>
        <v>4.95567474870681</v>
      </c>
    </row>
    <row r="112" spans="1:9">
      <c r="A112" s="3" t="s">
        <v>0</v>
      </c>
      <c r="B112" s="3" t="s">
        <v>4</v>
      </c>
      <c r="C112" s="3" t="s">
        <v>2</v>
      </c>
      <c r="D112" s="1" t="s">
        <v>8</v>
      </c>
      <c r="E112" s="2">
        <v>17.2756837462309</v>
      </c>
      <c r="H112">
        <f t="shared" si="6"/>
        <v>-9.334</v>
      </c>
      <c r="I112">
        <f t="shared" si="7"/>
        <v>645.377736490488</v>
      </c>
    </row>
    <row r="113" spans="1:9">
      <c r="A113" s="1" t="s">
        <v>0</v>
      </c>
      <c r="B113" s="1" t="s">
        <v>4</v>
      </c>
      <c r="C113" s="1" t="s">
        <v>2</v>
      </c>
      <c r="D113" s="1" t="s">
        <v>8</v>
      </c>
      <c r="E113" s="2">
        <v>17.39257796796</v>
      </c>
      <c r="F113">
        <f>AVERAGE(E112:E114)</f>
        <v>17.3606997529944</v>
      </c>
      <c r="H113">
        <f t="shared" si="6"/>
        <v>-9.334</v>
      </c>
      <c r="I113">
        <f t="shared" si="7"/>
        <v>645.377736490488</v>
      </c>
    </row>
    <row r="114" spans="1:9">
      <c r="A114" s="1" t="s">
        <v>0</v>
      </c>
      <c r="B114" s="1" t="s">
        <v>4</v>
      </c>
      <c r="C114" s="1" t="s">
        <v>2</v>
      </c>
      <c r="D114" s="1" t="s">
        <v>8</v>
      </c>
      <c r="E114" s="4">
        <v>17.4138375447922</v>
      </c>
      <c r="H114">
        <f t="shared" si="6"/>
        <v>-9.334</v>
      </c>
      <c r="I114">
        <f t="shared" si="7"/>
        <v>645.377736490488</v>
      </c>
    </row>
    <row r="115" spans="1:9">
      <c r="A115" s="1" t="s">
        <v>0</v>
      </c>
      <c r="B115" s="1" t="s">
        <v>11</v>
      </c>
      <c r="C115" s="1" t="s">
        <v>2</v>
      </c>
      <c r="D115" s="1" t="s">
        <v>8</v>
      </c>
      <c r="E115" s="2">
        <v>24.32547772464</v>
      </c>
      <c r="G115">
        <f>E115-F119</f>
        <v>6.96477797164563</v>
      </c>
      <c r="H115">
        <f t="shared" si="6"/>
        <v>-2.36922202835437</v>
      </c>
      <c r="I115">
        <f t="shared" si="7"/>
        <v>5.16662447489475</v>
      </c>
    </row>
    <row r="116" spans="1:9">
      <c r="A116" s="3" t="s">
        <v>0</v>
      </c>
      <c r="B116" s="1" t="s">
        <v>11</v>
      </c>
      <c r="C116" s="3" t="s">
        <v>2</v>
      </c>
      <c r="D116" s="1" t="s">
        <v>8</v>
      </c>
      <c r="E116" s="2">
        <v>24.2222304596683</v>
      </c>
      <c r="G116">
        <f>E116-F119</f>
        <v>6.86153070667393</v>
      </c>
      <c r="H116">
        <f t="shared" si="6"/>
        <v>-2.47246929332607</v>
      </c>
      <c r="I116">
        <f t="shared" si="7"/>
        <v>5.54992891567595</v>
      </c>
    </row>
    <row r="117" spans="1:9">
      <c r="A117" s="1" t="s">
        <v>0</v>
      </c>
      <c r="B117" s="1" t="s">
        <v>11</v>
      </c>
      <c r="C117" s="1" t="s">
        <v>2</v>
      </c>
      <c r="D117" s="1" t="s">
        <v>8</v>
      </c>
      <c r="E117" s="2">
        <v>24.2603855708605</v>
      </c>
      <c r="G117">
        <f>E117-F119</f>
        <v>6.89968581786613</v>
      </c>
      <c r="H117">
        <f t="shared" si="6"/>
        <v>-2.43431418213387</v>
      </c>
      <c r="I117">
        <f t="shared" si="7"/>
        <v>5.40507329690209</v>
      </c>
    </row>
    <row r="118" spans="1:9">
      <c r="A118" s="3" t="s">
        <v>0</v>
      </c>
      <c r="B118" s="3" t="s">
        <v>4</v>
      </c>
      <c r="C118" s="3" t="s">
        <v>2</v>
      </c>
      <c r="D118" s="1" t="s">
        <v>8</v>
      </c>
      <c r="E118" s="2">
        <v>17.2756837462309</v>
      </c>
      <c r="H118">
        <f t="shared" si="6"/>
        <v>-9.334</v>
      </c>
      <c r="I118">
        <f t="shared" si="7"/>
        <v>645.377736490488</v>
      </c>
    </row>
    <row r="119" spans="1:9">
      <c r="A119" s="1" t="s">
        <v>0</v>
      </c>
      <c r="B119" s="1" t="s">
        <v>4</v>
      </c>
      <c r="C119" s="1" t="s">
        <v>2</v>
      </c>
      <c r="D119" s="1" t="s">
        <v>8</v>
      </c>
      <c r="E119" s="2">
        <v>17.39257796796</v>
      </c>
      <c r="F119">
        <f>AVERAGE(E118:E120)</f>
        <v>17.3606997529944</v>
      </c>
      <c r="H119">
        <f t="shared" si="6"/>
        <v>-9.334</v>
      </c>
      <c r="I119">
        <f t="shared" si="7"/>
        <v>645.377736490488</v>
      </c>
    </row>
    <row r="120" spans="1:9">
      <c r="A120" s="1" t="s">
        <v>0</v>
      </c>
      <c r="B120" s="1" t="s">
        <v>4</v>
      </c>
      <c r="C120" s="1" t="s">
        <v>2</v>
      </c>
      <c r="D120" s="1" t="s">
        <v>8</v>
      </c>
      <c r="E120" s="4">
        <v>17.4138375447922</v>
      </c>
      <c r="H120">
        <f t="shared" si="6"/>
        <v>-9.334</v>
      </c>
      <c r="I120">
        <f t="shared" si="7"/>
        <v>645.377736490488</v>
      </c>
    </row>
    <row r="121" spans="1:9">
      <c r="A121" s="1" t="s">
        <v>0</v>
      </c>
      <c r="B121" s="1" t="s">
        <v>12</v>
      </c>
      <c r="C121" s="1" t="s">
        <v>2</v>
      </c>
      <c r="D121" s="1" t="s">
        <v>8</v>
      </c>
      <c r="E121" s="2">
        <v>24.6132779033466</v>
      </c>
      <c r="G121">
        <f>E121-F125</f>
        <v>7.20909632519457</v>
      </c>
      <c r="H121">
        <f t="shared" si="6"/>
        <v>-2.12490367480543</v>
      </c>
      <c r="I121">
        <f t="shared" si="7"/>
        <v>4.36173969832187</v>
      </c>
    </row>
    <row r="122" spans="1:9">
      <c r="A122" s="3" t="s">
        <v>0</v>
      </c>
      <c r="B122" s="1" t="s">
        <v>12</v>
      </c>
      <c r="C122" s="3" t="s">
        <v>2</v>
      </c>
      <c r="D122" s="1" t="s">
        <v>8</v>
      </c>
      <c r="E122" s="2">
        <v>24.488154632587</v>
      </c>
      <c r="G122">
        <f>E122-F125</f>
        <v>7.08397305443497</v>
      </c>
      <c r="H122">
        <f t="shared" si="6"/>
        <v>-2.25002694556503</v>
      </c>
      <c r="I122">
        <f t="shared" si="7"/>
        <v>4.75691730527891</v>
      </c>
    </row>
    <row r="123" spans="1:9">
      <c r="A123" s="1" t="s">
        <v>0</v>
      </c>
      <c r="B123" s="1" t="s">
        <v>12</v>
      </c>
      <c r="C123" s="1" t="s">
        <v>2</v>
      </c>
      <c r="D123" s="1" t="s">
        <v>8</v>
      </c>
      <c r="E123" s="2">
        <v>24.5990371340583</v>
      </c>
      <c r="G123">
        <f>E123-F125</f>
        <v>7.19485555590627</v>
      </c>
      <c r="H123">
        <f t="shared" si="6"/>
        <v>-2.13914444409373</v>
      </c>
      <c r="I123">
        <f t="shared" si="7"/>
        <v>4.4050074041324</v>
      </c>
    </row>
    <row r="124" spans="1:9">
      <c r="A124" s="3" t="s">
        <v>0</v>
      </c>
      <c r="B124" s="3" t="s">
        <v>4</v>
      </c>
      <c r="C124" s="3" t="s">
        <v>2</v>
      </c>
      <c r="D124" s="1" t="s">
        <v>8</v>
      </c>
      <c r="E124" s="2">
        <v>17.33023368688</v>
      </c>
      <c r="H124">
        <f t="shared" si="6"/>
        <v>-9.334</v>
      </c>
      <c r="I124">
        <f t="shared" si="7"/>
        <v>645.377736490488</v>
      </c>
    </row>
    <row r="125" spans="1:9">
      <c r="A125" s="1" t="s">
        <v>0</v>
      </c>
      <c r="B125" s="1" t="s">
        <v>4</v>
      </c>
      <c r="C125" s="1" t="s">
        <v>2</v>
      </c>
      <c r="D125" s="1" t="s">
        <v>8</v>
      </c>
      <c r="E125" s="2">
        <v>17.3664597676357</v>
      </c>
      <c r="F125">
        <f>AVERAGE(E124:E126)</f>
        <v>17.404181578152</v>
      </c>
      <c r="H125">
        <f t="shared" si="6"/>
        <v>-9.334</v>
      </c>
      <c r="I125">
        <f t="shared" si="7"/>
        <v>645.377736490488</v>
      </c>
    </row>
    <row r="126" spans="1:9">
      <c r="A126" s="1" t="s">
        <v>0</v>
      </c>
      <c r="B126" s="1" t="s">
        <v>4</v>
      </c>
      <c r="C126" s="1" t="s">
        <v>2</v>
      </c>
      <c r="D126" s="1" t="s">
        <v>8</v>
      </c>
      <c r="E126" s="4">
        <v>17.5158512799404</v>
      </c>
      <c r="H126">
        <f t="shared" si="6"/>
        <v>-9.334</v>
      </c>
      <c r="I126">
        <f t="shared" si="7"/>
        <v>645.377736490488</v>
      </c>
    </row>
    <row r="127" spans="1:9">
      <c r="A127" s="1" t="s">
        <v>0</v>
      </c>
      <c r="B127" s="1" t="s">
        <v>10</v>
      </c>
      <c r="C127" s="1" t="s">
        <v>2</v>
      </c>
      <c r="D127" s="1" t="s">
        <v>9</v>
      </c>
      <c r="E127" s="4">
        <v>26.3274990877201</v>
      </c>
      <c r="G127">
        <f>E127-F131</f>
        <v>9.2529629651153</v>
      </c>
      <c r="H127">
        <f t="shared" si="6"/>
        <v>-0.0810370348847016</v>
      </c>
      <c r="I127">
        <f t="shared" si="7"/>
        <v>1.05777811709625</v>
      </c>
    </row>
    <row r="128" spans="1:9">
      <c r="A128" s="3" t="s">
        <v>0</v>
      </c>
      <c r="B128" s="1" t="s">
        <v>10</v>
      </c>
      <c r="C128" s="3" t="s">
        <v>2</v>
      </c>
      <c r="D128" s="1" t="s">
        <v>9</v>
      </c>
      <c r="E128" s="4">
        <v>26.1515388104238</v>
      </c>
      <c r="G128">
        <f>E128-F131</f>
        <v>9.077002687819</v>
      </c>
      <c r="H128">
        <f t="shared" si="6"/>
        <v>-0.256997312180999</v>
      </c>
      <c r="I128">
        <f t="shared" si="7"/>
        <v>1.19498897852552</v>
      </c>
    </row>
    <row r="129" spans="1:9">
      <c r="A129" s="3" t="s">
        <v>0</v>
      </c>
      <c r="B129" s="1" t="s">
        <v>10</v>
      </c>
      <c r="C129" s="3" t="s">
        <v>2</v>
      </c>
      <c r="D129" s="1" t="s">
        <v>9</v>
      </c>
      <c r="E129" s="2">
        <v>26.7489052293318</v>
      </c>
      <c r="G129">
        <f>E129-F131</f>
        <v>9.674369106727</v>
      </c>
      <c r="I129">
        <f t="shared" si="7"/>
        <v>1</v>
      </c>
    </row>
    <row r="130" spans="1:5">
      <c r="A130" s="3" t="s">
        <v>0</v>
      </c>
      <c r="B130" s="3" t="s">
        <v>4</v>
      </c>
      <c r="C130" s="3" t="s">
        <v>2</v>
      </c>
      <c r="D130" s="1" t="s">
        <v>9</v>
      </c>
      <c r="E130" s="4">
        <v>17.0036022848755</v>
      </c>
    </row>
    <row r="131" spans="1:6">
      <c r="A131" s="3" t="s">
        <v>0</v>
      </c>
      <c r="B131" s="3" t="s">
        <v>4</v>
      </c>
      <c r="C131" s="3" t="s">
        <v>2</v>
      </c>
      <c r="D131" s="1" t="s">
        <v>9</v>
      </c>
      <c r="E131" s="4">
        <v>17.1212656758582</v>
      </c>
      <c r="F131">
        <f>AVERAGE(E130:E132)</f>
        <v>17.0745361226048</v>
      </c>
    </row>
    <row r="132" spans="1:5">
      <c r="A132" s="3" t="s">
        <v>0</v>
      </c>
      <c r="B132" s="3" t="s">
        <v>4</v>
      </c>
      <c r="C132" s="3" t="s">
        <v>2</v>
      </c>
      <c r="D132" s="1" t="s">
        <v>9</v>
      </c>
      <c r="E132" s="4">
        <v>17.0987404070807</v>
      </c>
    </row>
    <row r="133" spans="1:5">
      <c r="A133" s="3" t="s">
        <v>0</v>
      </c>
      <c r="B133" s="1" t="s">
        <v>11</v>
      </c>
      <c r="C133" s="3" t="s">
        <v>2</v>
      </c>
      <c r="D133" s="1" t="s">
        <v>9</v>
      </c>
      <c r="E133" s="2">
        <v>25.6889840764019</v>
      </c>
    </row>
    <row r="134" spans="1:5">
      <c r="A134" s="3" t="s">
        <v>0</v>
      </c>
      <c r="B134" s="1" t="s">
        <v>11</v>
      </c>
      <c r="C134" s="3" t="s">
        <v>2</v>
      </c>
      <c r="D134" s="1" t="s">
        <v>9</v>
      </c>
      <c r="E134" s="4">
        <v>26.0820045687321</v>
      </c>
    </row>
    <row r="135" spans="1:5">
      <c r="A135" s="3" t="s">
        <v>0</v>
      </c>
      <c r="B135" s="1" t="s">
        <v>11</v>
      </c>
      <c r="C135" s="3" t="s">
        <v>2</v>
      </c>
      <c r="D135" s="1" t="s">
        <v>9</v>
      </c>
      <c r="E135" s="2">
        <v>25.8175544169237</v>
      </c>
    </row>
    <row r="136" spans="1:5">
      <c r="A136" s="3" t="s">
        <v>0</v>
      </c>
      <c r="B136" s="1" t="s">
        <v>4</v>
      </c>
      <c r="C136" s="3" t="s">
        <v>2</v>
      </c>
      <c r="D136" s="1" t="s">
        <v>9</v>
      </c>
      <c r="E136" s="2">
        <v>17.1224012260928</v>
      </c>
    </row>
    <row r="137" spans="1:5">
      <c r="A137" s="3" t="s">
        <v>0</v>
      </c>
      <c r="B137" s="1" t="s">
        <v>4</v>
      </c>
      <c r="C137" s="3" t="s">
        <v>2</v>
      </c>
      <c r="D137" s="1" t="s">
        <v>9</v>
      </c>
      <c r="E137" s="2">
        <v>17.1955970771227</v>
      </c>
    </row>
    <row r="138" spans="1:5">
      <c r="A138" s="3" t="s">
        <v>0</v>
      </c>
      <c r="B138" s="1" t="s">
        <v>4</v>
      </c>
      <c r="C138" s="3" t="s">
        <v>2</v>
      </c>
      <c r="D138" s="1" t="s">
        <v>9</v>
      </c>
      <c r="E138" s="2">
        <v>17.2918873172</v>
      </c>
    </row>
    <row r="139" spans="1:5">
      <c r="A139" s="3" t="s">
        <v>0</v>
      </c>
      <c r="B139" s="1" t="s">
        <v>12</v>
      </c>
      <c r="C139" s="3" t="s">
        <v>2</v>
      </c>
      <c r="D139" s="1" t="s">
        <v>9</v>
      </c>
      <c r="E139" s="2">
        <v>25.7943333953401</v>
      </c>
    </row>
    <row r="140" spans="1:5">
      <c r="A140" s="3" t="s">
        <v>0</v>
      </c>
      <c r="B140" s="1" t="s">
        <v>12</v>
      </c>
      <c r="C140" s="3" t="s">
        <v>2</v>
      </c>
      <c r="D140" s="1" t="s">
        <v>9</v>
      </c>
      <c r="E140" s="2">
        <v>25.6304159802776</v>
      </c>
    </row>
    <row r="141" spans="1:5">
      <c r="A141" s="3" t="s">
        <v>0</v>
      </c>
      <c r="B141" s="1" t="s">
        <v>12</v>
      </c>
      <c r="C141" s="3" t="s">
        <v>2</v>
      </c>
      <c r="D141" s="1" t="s">
        <v>9</v>
      </c>
      <c r="E141" s="4">
        <v>25.8971447230904</v>
      </c>
    </row>
    <row r="142" spans="1:5">
      <c r="A142" s="3" t="s">
        <v>0</v>
      </c>
      <c r="B142" s="1" t="s">
        <v>4</v>
      </c>
      <c r="C142" s="3" t="s">
        <v>2</v>
      </c>
      <c r="D142" s="1" t="s">
        <v>9</v>
      </c>
      <c r="E142" s="2">
        <v>17.33023368688</v>
      </c>
    </row>
    <row r="143" spans="1:5">
      <c r="A143" s="3" t="s">
        <v>0</v>
      </c>
      <c r="B143" s="1" t="s">
        <v>4</v>
      </c>
      <c r="C143" s="3" t="s">
        <v>2</v>
      </c>
      <c r="D143" s="1" t="s">
        <v>9</v>
      </c>
      <c r="E143" s="2">
        <v>17.3664597676357</v>
      </c>
    </row>
    <row r="144" spans="1:5">
      <c r="A144" s="3" t="s">
        <v>0</v>
      </c>
      <c r="B144" s="1" t="s">
        <v>4</v>
      </c>
      <c r="C144" s="3" t="s">
        <v>2</v>
      </c>
      <c r="D144" s="1" t="s">
        <v>9</v>
      </c>
      <c r="E144" s="4">
        <v>17.5158512799404</v>
      </c>
    </row>
    <row r="145" spans="1:10">
      <c r="A145" s="1" t="s">
        <v>0</v>
      </c>
      <c r="B145" s="1" t="s">
        <v>13</v>
      </c>
      <c r="C145" s="1" t="s">
        <v>2</v>
      </c>
      <c r="D145" s="1" t="s">
        <v>3</v>
      </c>
      <c r="E145" s="2">
        <v>31.5837606054985</v>
      </c>
      <c r="G145">
        <f>E145-F149</f>
        <v>14.1676761790165</v>
      </c>
      <c r="I145">
        <f>G145-12.44</f>
        <v>1.72767617901653</v>
      </c>
      <c r="J145">
        <f>POWER(2,-I145)</f>
        <v>0.301937911922025</v>
      </c>
    </row>
    <row r="146" spans="1:10">
      <c r="A146" s="3" t="s">
        <v>0</v>
      </c>
      <c r="B146" s="1" t="s">
        <v>13</v>
      </c>
      <c r="C146" s="3" t="s">
        <v>2</v>
      </c>
      <c r="D146" s="3" t="s">
        <v>3</v>
      </c>
      <c r="E146" s="2">
        <v>32.0287447671115</v>
      </c>
      <c r="G146">
        <f>E146-F149</f>
        <v>14.6126603406295</v>
      </c>
      <c r="I146">
        <f t="shared" ref="I146:I177" si="8">G146-12.44</f>
        <v>2.17266034062953</v>
      </c>
      <c r="J146">
        <f t="shared" ref="J146:J177" si="9">POWER(2,-I146)</f>
        <v>0.221801289691811</v>
      </c>
    </row>
    <row r="147" spans="1:10">
      <c r="A147" s="1" t="s">
        <v>0</v>
      </c>
      <c r="B147" s="1" t="s">
        <v>13</v>
      </c>
      <c r="C147" s="1" t="s">
        <v>2</v>
      </c>
      <c r="D147" s="1" t="s">
        <v>3</v>
      </c>
      <c r="E147" s="4">
        <v>31.7463469827573</v>
      </c>
      <c r="G147">
        <f>E147-F149</f>
        <v>14.3302625562753</v>
      </c>
      <c r="I147">
        <f t="shared" si="8"/>
        <v>1.89026255627533</v>
      </c>
      <c r="J147">
        <f t="shared" si="9"/>
        <v>0.269757961368898</v>
      </c>
    </row>
    <row r="148" spans="1:10">
      <c r="A148" s="3" t="s">
        <v>0</v>
      </c>
      <c r="B148" s="3" t="s">
        <v>4</v>
      </c>
      <c r="C148" s="3" t="s">
        <v>2</v>
      </c>
      <c r="D148" s="3" t="s">
        <v>3</v>
      </c>
      <c r="E148" s="4">
        <v>17.3859071221064</v>
      </c>
      <c r="I148">
        <f t="shared" si="8"/>
        <v>-12.44</v>
      </c>
      <c r="J148">
        <f t="shared" si="9"/>
        <v>5556.65132522566</v>
      </c>
    </row>
    <row r="149" spans="1:10">
      <c r="A149" s="1" t="s">
        <v>0</v>
      </c>
      <c r="B149" s="1" t="s">
        <v>4</v>
      </c>
      <c r="C149" s="1" t="s">
        <v>2</v>
      </c>
      <c r="D149" s="1" t="s">
        <v>3</v>
      </c>
      <c r="E149" s="2">
        <v>17.4601901698441</v>
      </c>
      <c r="F149">
        <f>AVERAGE(E148:E150)</f>
        <v>17.416084426482</v>
      </c>
      <c r="I149">
        <f t="shared" si="8"/>
        <v>-12.44</v>
      </c>
      <c r="J149">
        <f t="shared" si="9"/>
        <v>5556.65132522566</v>
      </c>
    </row>
    <row r="150" spans="1:10">
      <c r="A150" s="1" t="s">
        <v>0</v>
      </c>
      <c r="B150" s="1" t="s">
        <v>4</v>
      </c>
      <c r="C150" s="1" t="s">
        <v>2</v>
      </c>
      <c r="D150" s="1" t="s">
        <v>3</v>
      </c>
      <c r="E150" s="2">
        <v>17.4021559874954</v>
      </c>
      <c r="I150">
        <f t="shared" si="8"/>
        <v>-12.44</v>
      </c>
      <c r="J150">
        <f t="shared" si="9"/>
        <v>5556.65132522566</v>
      </c>
    </row>
    <row r="151" spans="1:10">
      <c r="A151" s="1" t="s">
        <v>0</v>
      </c>
      <c r="B151" s="1" t="s">
        <v>14</v>
      </c>
      <c r="C151" s="1" t="s">
        <v>2</v>
      </c>
      <c r="D151" s="1" t="s">
        <v>3</v>
      </c>
      <c r="E151" s="2">
        <v>31.650400565911</v>
      </c>
      <c r="G151">
        <f>E151-F155</f>
        <v>14.5758644433062</v>
      </c>
      <c r="I151">
        <f t="shared" si="8"/>
        <v>2.1358644433062</v>
      </c>
      <c r="J151">
        <f t="shared" si="9"/>
        <v>0.227531084004916</v>
      </c>
    </row>
    <row r="152" spans="1:10">
      <c r="A152" s="1" t="s">
        <v>0</v>
      </c>
      <c r="B152" s="1" t="s">
        <v>14</v>
      </c>
      <c r="C152" s="1" t="s">
        <v>2</v>
      </c>
      <c r="D152" s="1" t="s">
        <v>3</v>
      </c>
      <c r="E152" s="2">
        <v>30.9568684736173</v>
      </c>
      <c r="G152">
        <f>E152-F155</f>
        <v>13.8823323510125</v>
      </c>
      <c r="I152">
        <f t="shared" si="8"/>
        <v>1.4423323510125</v>
      </c>
      <c r="J152">
        <f t="shared" si="9"/>
        <v>0.367971936756576</v>
      </c>
    </row>
    <row r="153" spans="1:10">
      <c r="A153" s="1" t="s">
        <v>0</v>
      </c>
      <c r="B153" s="1" t="s">
        <v>14</v>
      </c>
      <c r="C153" s="1" t="s">
        <v>2</v>
      </c>
      <c r="D153" s="1" t="s">
        <v>3</v>
      </c>
      <c r="E153" s="2">
        <v>30.8798036565448</v>
      </c>
      <c r="G153">
        <f>E153-F155</f>
        <v>13.80526753394</v>
      </c>
      <c r="I153">
        <f t="shared" si="8"/>
        <v>1.36526753394</v>
      </c>
      <c r="J153">
        <f t="shared" si="9"/>
        <v>0.388162449827523</v>
      </c>
    </row>
    <row r="154" spans="1:10">
      <c r="A154" s="1" t="s">
        <v>0</v>
      </c>
      <c r="B154" s="1" t="s">
        <v>4</v>
      </c>
      <c r="C154" s="1" t="s">
        <v>2</v>
      </c>
      <c r="D154" s="1" t="s">
        <v>3</v>
      </c>
      <c r="E154" s="4">
        <v>17.0036022848755</v>
      </c>
      <c r="I154">
        <f t="shared" si="8"/>
        <v>-12.44</v>
      </c>
      <c r="J154">
        <f t="shared" si="9"/>
        <v>5556.65132522566</v>
      </c>
    </row>
    <row r="155" spans="1:10">
      <c r="A155" s="1" t="s">
        <v>0</v>
      </c>
      <c r="B155" s="1" t="s">
        <v>4</v>
      </c>
      <c r="C155" s="1" t="s">
        <v>2</v>
      </c>
      <c r="D155" s="1" t="s">
        <v>3</v>
      </c>
      <c r="E155" s="4">
        <v>17.1212656758582</v>
      </c>
      <c r="F155">
        <f>AVERAGE(E154:E156)</f>
        <v>17.0745361226048</v>
      </c>
      <c r="I155">
        <f t="shared" si="8"/>
        <v>-12.44</v>
      </c>
      <c r="J155">
        <f t="shared" si="9"/>
        <v>5556.65132522566</v>
      </c>
    </row>
    <row r="156" spans="1:10">
      <c r="A156" s="1" t="s">
        <v>0</v>
      </c>
      <c r="B156" s="1" t="s">
        <v>4</v>
      </c>
      <c r="C156" s="1" t="s">
        <v>2</v>
      </c>
      <c r="D156" s="1" t="s">
        <v>3</v>
      </c>
      <c r="E156" s="4">
        <v>17.0987404070807</v>
      </c>
      <c r="I156">
        <f t="shared" si="8"/>
        <v>-12.44</v>
      </c>
      <c r="J156">
        <f t="shared" si="9"/>
        <v>5556.65132522566</v>
      </c>
    </row>
    <row r="157" spans="1:10">
      <c r="A157" s="1" t="s">
        <v>0</v>
      </c>
      <c r="B157" s="1" t="s">
        <v>15</v>
      </c>
      <c r="C157" s="1" t="s">
        <v>2</v>
      </c>
      <c r="D157" s="1" t="s">
        <v>3</v>
      </c>
      <c r="E157" s="2">
        <v>31.6650986291277</v>
      </c>
      <c r="I157">
        <f t="shared" si="8"/>
        <v>-12.44</v>
      </c>
      <c r="J157">
        <f t="shared" si="9"/>
        <v>5556.65132522566</v>
      </c>
    </row>
    <row r="158" spans="1:10">
      <c r="A158" s="1" t="s">
        <v>0</v>
      </c>
      <c r="B158" s="1" t="s">
        <v>15</v>
      </c>
      <c r="C158" s="1" t="s">
        <v>2</v>
      </c>
      <c r="D158" s="1" t="s">
        <v>3</v>
      </c>
      <c r="E158" s="2">
        <v>31.6720608570907</v>
      </c>
      <c r="I158">
        <f t="shared" si="8"/>
        <v>-12.44</v>
      </c>
      <c r="J158">
        <f t="shared" si="9"/>
        <v>5556.65132522566</v>
      </c>
    </row>
    <row r="159" spans="1:10">
      <c r="A159" s="1" t="s">
        <v>0</v>
      </c>
      <c r="B159" s="1" t="s">
        <v>15</v>
      </c>
      <c r="C159" s="1" t="s">
        <v>2</v>
      </c>
      <c r="D159" s="1" t="s">
        <v>3</v>
      </c>
      <c r="E159" s="2">
        <v>31.5348620162544</v>
      </c>
      <c r="I159">
        <f t="shared" si="8"/>
        <v>-12.44</v>
      </c>
      <c r="J159">
        <f t="shared" si="9"/>
        <v>5556.65132522566</v>
      </c>
    </row>
    <row r="160" spans="1:10">
      <c r="A160" s="1" t="s">
        <v>0</v>
      </c>
      <c r="B160" s="1" t="s">
        <v>4</v>
      </c>
      <c r="C160" s="1" t="s">
        <v>2</v>
      </c>
      <c r="D160" s="1" t="s">
        <v>3</v>
      </c>
      <c r="E160" s="2">
        <v>17.1280598797293</v>
      </c>
      <c r="I160">
        <f t="shared" si="8"/>
        <v>-12.44</v>
      </c>
      <c r="J160">
        <f t="shared" si="9"/>
        <v>5556.65132522566</v>
      </c>
    </row>
    <row r="161" spans="1:10">
      <c r="A161" s="1" t="s">
        <v>0</v>
      </c>
      <c r="B161" s="1" t="s">
        <v>4</v>
      </c>
      <c r="C161" s="1" t="s">
        <v>2</v>
      </c>
      <c r="D161" s="1" t="s">
        <v>3</v>
      </c>
      <c r="E161" s="4">
        <v>17.2083547334761</v>
      </c>
      <c r="I161">
        <f t="shared" si="8"/>
        <v>-12.44</v>
      </c>
      <c r="J161">
        <f t="shared" si="9"/>
        <v>5556.65132522566</v>
      </c>
    </row>
    <row r="162" spans="1:10">
      <c r="A162" s="1" t="s">
        <v>0</v>
      </c>
      <c r="B162" s="1" t="s">
        <v>4</v>
      </c>
      <c r="C162" s="1" t="s">
        <v>2</v>
      </c>
      <c r="D162" s="1" t="s">
        <v>3</v>
      </c>
      <c r="E162" s="4">
        <v>17.083547334761</v>
      </c>
      <c r="I162">
        <f t="shared" si="8"/>
        <v>-12.44</v>
      </c>
      <c r="J162">
        <f t="shared" si="9"/>
        <v>5556.65132522566</v>
      </c>
    </row>
    <row r="163" spans="1:10">
      <c r="A163" s="1" t="s">
        <v>0</v>
      </c>
      <c r="B163" s="1" t="s">
        <v>13</v>
      </c>
      <c r="C163" s="1" t="s">
        <v>2</v>
      </c>
      <c r="D163" s="1" t="s">
        <v>7</v>
      </c>
      <c r="E163" s="4">
        <v>33.3137065920997</v>
      </c>
      <c r="G163">
        <f>E163-F167</f>
        <v>16.1351541666489</v>
      </c>
      <c r="I163">
        <f t="shared" si="8"/>
        <v>3.6951541666489</v>
      </c>
      <c r="J163">
        <f t="shared" si="9"/>
        <v>0.0772054141953042</v>
      </c>
    </row>
    <row r="164" spans="1:10">
      <c r="A164" s="3" t="s">
        <v>0</v>
      </c>
      <c r="B164" s="1" t="s">
        <v>13</v>
      </c>
      <c r="C164" s="3" t="s">
        <v>2</v>
      </c>
      <c r="D164" s="1" t="s">
        <v>7</v>
      </c>
      <c r="E164" s="4">
        <v>33.5889069604929</v>
      </c>
      <c r="G164">
        <f>E164-F167</f>
        <v>16.4103545350421</v>
      </c>
      <c r="I164">
        <f t="shared" si="8"/>
        <v>3.9703545350421</v>
      </c>
      <c r="J164">
        <f t="shared" si="9"/>
        <v>0.0637975779965934</v>
      </c>
    </row>
    <row r="165" spans="1:10">
      <c r="A165" s="1" t="s">
        <v>0</v>
      </c>
      <c r="B165" s="1" t="s">
        <v>13</v>
      </c>
      <c r="C165" s="1" t="s">
        <v>2</v>
      </c>
      <c r="D165" s="1" t="s">
        <v>7</v>
      </c>
      <c r="E165" s="4">
        <v>33.619777360557</v>
      </c>
      <c r="G165">
        <f>E165-F167</f>
        <v>16.4412249351062</v>
      </c>
      <c r="I165">
        <f t="shared" si="8"/>
        <v>4.0012249351062</v>
      </c>
      <c r="J165">
        <f t="shared" si="9"/>
        <v>0.0624469562521552</v>
      </c>
    </row>
    <row r="166" spans="1:10">
      <c r="A166" s="3" t="s">
        <v>0</v>
      </c>
      <c r="B166" s="3" t="s">
        <v>4</v>
      </c>
      <c r="C166" s="3" t="s">
        <v>2</v>
      </c>
      <c r="D166" s="1" t="s">
        <v>7</v>
      </c>
      <c r="E166" s="4">
        <v>17.199242663147</v>
      </c>
      <c r="I166">
        <f t="shared" si="8"/>
        <v>-12.44</v>
      </c>
      <c r="J166">
        <f t="shared" si="9"/>
        <v>5556.65132522566</v>
      </c>
    </row>
    <row r="167" spans="1:10">
      <c r="A167" s="1" t="s">
        <v>0</v>
      </c>
      <c r="B167" s="1" t="s">
        <v>4</v>
      </c>
      <c r="C167" s="1" t="s">
        <v>2</v>
      </c>
      <c r="D167" s="1" t="s">
        <v>7</v>
      </c>
      <c r="E167" s="2">
        <v>17.1280598797293</v>
      </c>
      <c r="F167">
        <f>AVERAGE(E166:E168)</f>
        <v>17.1785524254508</v>
      </c>
      <c r="I167">
        <f t="shared" si="8"/>
        <v>-12.44</v>
      </c>
      <c r="J167">
        <f t="shared" si="9"/>
        <v>5556.65132522566</v>
      </c>
    </row>
    <row r="168" spans="1:10">
      <c r="A168" s="1" t="s">
        <v>0</v>
      </c>
      <c r="B168" s="1" t="s">
        <v>4</v>
      </c>
      <c r="C168" s="1" t="s">
        <v>2</v>
      </c>
      <c r="D168" s="1" t="s">
        <v>7</v>
      </c>
      <c r="E168" s="4">
        <v>17.2083547334761</v>
      </c>
      <c r="I168">
        <f t="shared" si="8"/>
        <v>-12.44</v>
      </c>
      <c r="J168">
        <f t="shared" si="9"/>
        <v>5556.65132522566</v>
      </c>
    </row>
    <row r="169" spans="1:10">
      <c r="A169" s="1" t="s">
        <v>0</v>
      </c>
      <c r="B169" s="1" t="s">
        <v>14</v>
      </c>
      <c r="C169" s="1" t="s">
        <v>2</v>
      </c>
      <c r="D169" s="1" t="s">
        <v>7</v>
      </c>
      <c r="E169" s="4">
        <v>33.1279988728093</v>
      </c>
      <c r="I169">
        <f t="shared" si="8"/>
        <v>-12.44</v>
      </c>
      <c r="J169">
        <f t="shared" si="9"/>
        <v>5556.65132522566</v>
      </c>
    </row>
    <row r="170" spans="1:10">
      <c r="A170" s="1" t="s">
        <v>0</v>
      </c>
      <c r="B170" s="1" t="s">
        <v>14</v>
      </c>
      <c r="C170" s="1" t="s">
        <v>2</v>
      </c>
      <c r="D170" s="1" t="s">
        <v>7</v>
      </c>
      <c r="E170" s="4">
        <v>33.2022676538255</v>
      </c>
      <c r="I170">
        <f t="shared" si="8"/>
        <v>-12.44</v>
      </c>
      <c r="J170">
        <f t="shared" si="9"/>
        <v>5556.65132522566</v>
      </c>
    </row>
    <row r="171" spans="1:10">
      <c r="A171" s="1" t="s">
        <v>0</v>
      </c>
      <c r="B171" s="1" t="s">
        <v>14</v>
      </c>
      <c r="C171" s="1" t="s">
        <v>2</v>
      </c>
      <c r="D171" s="1" t="s">
        <v>7</v>
      </c>
      <c r="E171" s="4">
        <v>33.1192331895929</v>
      </c>
      <c r="I171">
        <f t="shared" si="8"/>
        <v>-12.44</v>
      </c>
      <c r="J171">
        <f t="shared" si="9"/>
        <v>5556.65132522566</v>
      </c>
    </row>
    <row r="172" spans="1:10">
      <c r="A172" s="1" t="s">
        <v>0</v>
      </c>
      <c r="B172" s="1" t="s">
        <v>4</v>
      </c>
      <c r="C172" s="1" t="s">
        <v>2</v>
      </c>
      <c r="D172" s="1" t="s">
        <v>7</v>
      </c>
      <c r="E172" s="2">
        <v>17.1224012260928</v>
      </c>
      <c r="I172">
        <f t="shared" si="8"/>
        <v>-12.44</v>
      </c>
      <c r="J172">
        <f t="shared" si="9"/>
        <v>5556.65132522566</v>
      </c>
    </row>
    <row r="173" spans="1:10">
      <c r="A173" s="1" t="s">
        <v>0</v>
      </c>
      <c r="B173" s="1" t="s">
        <v>4</v>
      </c>
      <c r="C173" s="1" t="s">
        <v>2</v>
      </c>
      <c r="D173" s="1" t="s">
        <v>7</v>
      </c>
      <c r="E173" s="2">
        <v>17.1955970771227</v>
      </c>
      <c r="I173">
        <f t="shared" si="8"/>
        <v>-12.44</v>
      </c>
      <c r="J173">
        <f t="shared" si="9"/>
        <v>5556.65132522566</v>
      </c>
    </row>
    <row r="174" spans="1:10">
      <c r="A174" s="1" t="s">
        <v>0</v>
      </c>
      <c r="B174" s="1" t="s">
        <v>4</v>
      </c>
      <c r="C174" s="1" t="s">
        <v>2</v>
      </c>
      <c r="D174" s="1" t="s">
        <v>7</v>
      </c>
      <c r="E174" s="2">
        <v>17.2918873172</v>
      </c>
      <c r="I174">
        <f t="shared" si="8"/>
        <v>-12.44</v>
      </c>
      <c r="J174">
        <f t="shared" si="9"/>
        <v>5556.65132522566</v>
      </c>
    </row>
    <row r="175" spans="1:10">
      <c r="A175" s="1" t="s">
        <v>0</v>
      </c>
      <c r="B175" s="1" t="s">
        <v>15</v>
      </c>
      <c r="C175" s="1" t="s">
        <v>2</v>
      </c>
      <c r="D175" s="1" t="s">
        <v>7</v>
      </c>
      <c r="E175" s="2">
        <v>32.8414893396759</v>
      </c>
      <c r="I175">
        <f t="shared" si="8"/>
        <v>-12.44</v>
      </c>
      <c r="J175">
        <f t="shared" si="9"/>
        <v>5556.65132522566</v>
      </c>
    </row>
    <row r="176" spans="1:10">
      <c r="A176" s="1" t="s">
        <v>0</v>
      </c>
      <c r="B176" s="1" t="s">
        <v>15</v>
      </c>
      <c r="C176" s="1" t="s">
        <v>2</v>
      </c>
      <c r="D176" s="1" t="s">
        <v>7</v>
      </c>
      <c r="E176" s="2">
        <v>32.1030618293227</v>
      </c>
      <c r="I176">
        <f t="shared" si="8"/>
        <v>-12.44</v>
      </c>
      <c r="J176">
        <f t="shared" si="9"/>
        <v>5556.65132522566</v>
      </c>
    </row>
    <row r="177" spans="1:10">
      <c r="A177" s="1" t="s">
        <v>0</v>
      </c>
      <c r="B177" s="1" t="s">
        <v>15</v>
      </c>
      <c r="C177" s="1" t="s">
        <v>2</v>
      </c>
      <c r="D177" s="1" t="s">
        <v>7</v>
      </c>
      <c r="E177" s="2">
        <v>32.1116792231172</v>
      </c>
      <c r="I177">
        <f t="shared" si="8"/>
        <v>-12.44</v>
      </c>
      <c r="J177">
        <f t="shared" si="9"/>
        <v>5556.65132522566</v>
      </c>
    </row>
    <row r="178" spans="1:10">
      <c r="A178" s="1" t="s">
        <v>0</v>
      </c>
      <c r="B178" s="1" t="s">
        <v>4</v>
      </c>
      <c r="C178" s="1" t="s">
        <v>2</v>
      </c>
      <c r="D178" s="1" t="s">
        <v>7</v>
      </c>
      <c r="E178" s="2">
        <v>17.2756837462309</v>
      </c>
      <c r="I178">
        <f t="shared" ref="I178:I202" si="10">G178-12.44</f>
        <v>-12.44</v>
      </c>
      <c r="J178">
        <f t="shared" ref="J178:J201" si="11">POWER(2,-I178)</f>
        <v>5556.65132522566</v>
      </c>
    </row>
    <row r="179" spans="1:10">
      <c r="A179" s="1" t="s">
        <v>0</v>
      </c>
      <c r="B179" s="1" t="s">
        <v>4</v>
      </c>
      <c r="C179" s="1" t="s">
        <v>2</v>
      </c>
      <c r="D179" s="1" t="s">
        <v>7</v>
      </c>
      <c r="E179" s="2">
        <v>17.39257796796</v>
      </c>
      <c r="I179">
        <f t="shared" si="10"/>
        <v>-12.44</v>
      </c>
      <c r="J179">
        <f t="shared" si="11"/>
        <v>5556.65132522566</v>
      </c>
    </row>
    <row r="180" spans="1:10">
      <c r="A180" s="1" t="s">
        <v>0</v>
      </c>
      <c r="B180" s="1" t="s">
        <v>4</v>
      </c>
      <c r="C180" s="1" t="s">
        <v>2</v>
      </c>
      <c r="D180" s="1" t="s">
        <v>7</v>
      </c>
      <c r="E180" s="4">
        <v>17.4138375447922</v>
      </c>
      <c r="I180">
        <f t="shared" si="10"/>
        <v>-12.44</v>
      </c>
      <c r="J180">
        <f t="shared" si="11"/>
        <v>5556.65132522566</v>
      </c>
    </row>
    <row r="181" spans="1:10">
      <c r="A181" s="1" t="s">
        <v>0</v>
      </c>
      <c r="B181" s="1" t="s">
        <v>13</v>
      </c>
      <c r="C181" s="1" t="s">
        <v>2</v>
      </c>
      <c r="D181" s="1" t="s">
        <v>8</v>
      </c>
      <c r="E181" s="4">
        <v>31.2296533735964</v>
      </c>
      <c r="G181">
        <f>E181-F185</f>
        <v>13.868953620602</v>
      </c>
      <c r="I181">
        <f t="shared" si="10"/>
        <v>1.42895362060203</v>
      </c>
      <c r="J181">
        <f t="shared" si="11"/>
        <v>0.371400169652702</v>
      </c>
    </row>
    <row r="182" spans="1:10">
      <c r="A182" s="3" t="s">
        <v>0</v>
      </c>
      <c r="B182" s="1" t="s">
        <v>13</v>
      </c>
      <c r="C182" s="3" t="s">
        <v>2</v>
      </c>
      <c r="D182" s="1" t="s">
        <v>8</v>
      </c>
      <c r="E182" s="4">
        <v>30.9156271286375</v>
      </c>
      <c r="G182">
        <f>E182-F185</f>
        <v>13.5549273756431</v>
      </c>
      <c r="I182">
        <f t="shared" si="10"/>
        <v>1.11492737564313</v>
      </c>
      <c r="J182">
        <f t="shared" si="11"/>
        <v>0.461714397190748</v>
      </c>
    </row>
    <row r="183" spans="1:10">
      <c r="A183" s="1" t="s">
        <v>0</v>
      </c>
      <c r="B183" s="1" t="s">
        <v>13</v>
      </c>
      <c r="C183" s="1" t="s">
        <v>2</v>
      </c>
      <c r="D183" s="1" t="s">
        <v>8</v>
      </c>
      <c r="E183" s="4">
        <v>30.9434141680219</v>
      </c>
      <c r="G183">
        <f>E183-F185</f>
        <v>13.5827144150275</v>
      </c>
      <c r="I183">
        <f t="shared" si="10"/>
        <v>1.14271441502753</v>
      </c>
      <c r="J183">
        <f t="shared" si="11"/>
        <v>0.452906636599946</v>
      </c>
    </row>
    <row r="184" spans="1:10">
      <c r="A184" s="3" t="s">
        <v>0</v>
      </c>
      <c r="B184" s="3" t="s">
        <v>4</v>
      </c>
      <c r="C184" s="3" t="s">
        <v>2</v>
      </c>
      <c r="D184" s="1" t="s">
        <v>8</v>
      </c>
      <c r="E184" s="2">
        <v>17.2756837462309</v>
      </c>
      <c r="I184">
        <f t="shared" si="10"/>
        <v>-12.44</v>
      </c>
      <c r="J184">
        <f t="shared" si="11"/>
        <v>5556.65132522566</v>
      </c>
    </row>
    <row r="185" spans="1:10">
      <c r="A185" s="1" t="s">
        <v>0</v>
      </c>
      <c r="B185" s="1" t="s">
        <v>4</v>
      </c>
      <c r="C185" s="1" t="s">
        <v>2</v>
      </c>
      <c r="D185" s="1" t="s">
        <v>8</v>
      </c>
      <c r="E185" s="2">
        <v>17.39257796796</v>
      </c>
      <c r="F185">
        <f>AVERAGE(E184:E186)</f>
        <v>17.3606997529944</v>
      </c>
      <c r="I185">
        <f t="shared" si="10"/>
        <v>-12.44</v>
      </c>
      <c r="J185">
        <f t="shared" si="11"/>
        <v>5556.65132522566</v>
      </c>
    </row>
    <row r="186" spans="1:10">
      <c r="A186" s="1" t="s">
        <v>0</v>
      </c>
      <c r="B186" s="1" t="s">
        <v>4</v>
      </c>
      <c r="C186" s="1" t="s">
        <v>2</v>
      </c>
      <c r="D186" s="1" t="s">
        <v>8</v>
      </c>
      <c r="E186" s="4">
        <v>17.4138375447922</v>
      </c>
      <c r="I186">
        <f t="shared" si="10"/>
        <v>-12.44</v>
      </c>
      <c r="J186">
        <f t="shared" si="11"/>
        <v>5556.65132522566</v>
      </c>
    </row>
    <row r="187" spans="1:10">
      <c r="A187" s="1" t="s">
        <v>0</v>
      </c>
      <c r="B187" s="1" t="s">
        <v>14</v>
      </c>
      <c r="C187" s="1" t="s">
        <v>2</v>
      </c>
      <c r="D187" s="1" t="s">
        <v>8</v>
      </c>
      <c r="E187" s="4">
        <v>30.6070433538618</v>
      </c>
      <c r="I187">
        <f t="shared" si="10"/>
        <v>-12.44</v>
      </c>
      <c r="J187">
        <f t="shared" si="11"/>
        <v>5556.65132522566</v>
      </c>
    </row>
    <row r="188" spans="1:10">
      <c r="A188" s="1" t="s">
        <v>0</v>
      </c>
      <c r="B188" s="1" t="s">
        <v>14</v>
      </c>
      <c r="C188" s="1" t="s">
        <v>2</v>
      </c>
      <c r="D188" s="1" t="s">
        <v>8</v>
      </c>
      <c r="E188" s="4">
        <v>30.9620813607035</v>
      </c>
      <c r="I188">
        <f t="shared" si="10"/>
        <v>-12.44</v>
      </c>
      <c r="J188">
        <f t="shared" si="11"/>
        <v>5556.65132522566</v>
      </c>
    </row>
    <row r="189" spans="1:10">
      <c r="A189" s="1" t="s">
        <v>0</v>
      </c>
      <c r="B189" s="1" t="s">
        <v>14</v>
      </c>
      <c r="C189" s="1" t="s">
        <v>2</v>
      </c>
      <c r="D189" s="1" t="s">
        <v>8</v>
      </c>
      <c r="E189" s="4">
        <v>30.6024844657655</v>
      </c>
      <c r="I189">
        <f t="shared" si="10"/>
        <v>-12.44</v>
      </c>
      <c r="J189">
        <f t="shared" si="11"/>
        <v>5556.65132522566</v>
      </c>
    </row>
    <row r="190" spans="1:10">
      <c r="A190" s="1" t="s">
        <v>0</v>
      </c>
      <c r="B190" s="1" t="s">
        <v>4</v>
      </c>
      <c r="C190" s="1" t="s">
        <v>2</v>
      </c>
      <c r="D190" s="1" t="s">
        <v>8</v>
      </c>
      <c r="E190" s="2">
        <v>17.33023368688</v>
      </c>
      <c r="I190">
        <f t="shared" si="10"/>
        <v>-12.44</v>
      </c>
      <c r="J190">
        <f t="shared" si="11"/>
        <v>5556.65132522566</v>
      </c>
    </row>
    <row r="191" spans="1:10">
      <c r="A191" s="1" t="s">
        <v>0</v>
      </c>
      <c r="B191" s="1" t="s">
        <v>4</v>
      </c>
      <c r="C191" s="1" t="s">
        <v>2</v>
      </c>
      <c r="D191" s="1" t="s">
        <v>8</v>
      </c>
      <c r="E191" s="2">
        <v>17.3664597676357</v>
      </c>
      <c r="I191">
        <f t="shared" si="10"/>
        <v>-12.44</v>
      </c>
      <c r="J191">
        <f t="shared" si="11"/>
        <v>5556.65132522566</v>
      </c>
    </row>
    <row r="192" spans="1:10">
      <c r="A192" s="1" t="s">
        <v>0</v>
      </c>
      <c r="B192" s="1" t="s">
        <v>4</v>
      </c>
      <c r="C192" s="1" t="s">
        <v>2</v>
      </c>
      <c r="D192" s="1" t="s">
        <v>8</v>
      </c>
      <c r="E192" s="4">
        <v>17.5158512799404</v>
      </c>
      <c r="I192">
        <f t="shared" si="10"/>
        <v>-12.44</v>
      </c>
      <c r="J192">
        <f t="shared" si="11"/>
        <v>5556.65132522566</v>
      </c>
    </row>
    <row r="193" spans="1:10">
      <c r="A193" s="1" t="s">
        <v>0</v>
      </c>
      <c r="B193" s="1" t="s">
        <v>15</v>
      </c>
      <c r="C193" s="1" t="s">
        <v>2</v>
      </c>
      <c r="D193" s="1" t="s">
        <v>8</v>
      </c>
      <c r="E193" s="4">
        <v>30.4575433538618</v>
      </c>
      <c r="I193">
        <f t="shared" si="10"/>
        <v>-12.44</v>
      </c>
      <c r="J193">
        <f t="shared" si="11"/>
        <v>5556.65132522566</v>
      </c>
    </row>
    <row r="194" spans="1:10">
      <c r="A194" s="1" t="s">
        <v>0</v>
      </c>
      <c r="B194" s="1" t="s">
        <v>15</v>
      </c>
      <c r="C194" s="1" t="s">
        <v>2</v>
      </c>
      <c r="D194" s="1" t="s">
        <v>8</v>
      </c>
      <c r="E194" s="4">
        <v>30.9928813607035</v>
      </c>
      <c r="I194">
        <f t="shared" si="10"/>
        <v>-12.44</v>
      </c>
      <c r="J194">
        <f t="shared" si="11"/>
        <v>5556.65132522566</v>
      </c>
    </row>
    <row r="195" spans="1:10">
      <c r="A195" s="1" t="s">
        <v>0</v>
      </c>
      <c r="B195" s="1" t="s">
        <v>15</v>
      </c>
      <c r="C195" s="1" t="s">
        <v>2</v>
      </c>
      <c r="D195" s="1" t="s">
        <v>8</v>
      </c>
      <c r="E195" s="4">
        <v>30.8024845765566</v>
      </c>
      <c r="I195">
        <f t="shared" si="10"/>
        <v>-12.44</v>
      </c>
      <c r="J195">
        <f t="shared" si="11"/>
        <v>5556.65132522566</v>
      </c>
    </row>
    <row r="196" spans="1:10">
      <c r="A196" s="1" t="s">
        <v>0</v>
      </c>
      <c r="B196" s="1" t="s">
        <v>4</v>
      </c>
      <c r="C196" s="1" t="s">
        <v>2</v>
      </c>
      <c r="D196" s="1" t="s">
        <v>8</v>
      </c>
      <c r="E196" s="2">
        <v>17.145023368688</v>
      </c>
      <c r="I196">
        <f t="shared" si="10"/>
        <v>-12.44</v>
      </c>
      <c r="J196">
        <f t="shared" si="11"/>
        <v>5556.65132522566</v>
      </c>
    </row>
    <row r="197" spans="1:10">
      <c r="A197" s="1" t="s">
        <v>0</v>
      </c>
      <c r="B197" s="1" t="s">
        <v>4</v>
      </c>
      <c r="C197" s="1" t="s">
        <v>2</v>
      </c>
      <c r="D197" s="1" t="s">
        <v>8</v>
      </c>
      <c r="E197" s="2">
        <v>17.279645976763</v>
      </c>
      <c r="I197">
        <f t="shared" si="10"/>
        <v>-12.44</v>
      </c>
      <c r="J197">
        <f t="shared" si="11"/>
        <v>5556.65132522566</v>
      </c>
    </row>
    <row r="198" spans="1:10">
      <c r="A198" s="1" t="s">
        <v>0</v>
      </c>
      <c r="B198" s="1" t="s">
        <v>4</v>
      </c>
      <c r="C198" s="1" t="s">
        <v>2</v>
      </c>
      <c r="D198" s="1" t="s">
        <v>8</v>
      </c>
      <c r="E198" s="4">
        <v>17.158519404886</v>
      </c>
      <c r="I198">
        <f t="shared" si="10"/>
        <v>-12.44</v>
      </c>
      <c r="J198">
        <f t="shared" si="11"/>
        <v>5556.65132522566</v>
      </c>
    </row>
    <row r="199" spans="1:10">
      <c r="A199" s="1" t="s">
        <v>0</v>
      </c>
      <c r="B199" s="1" t="s">
        <v>13</v>
      </c>
      <c r="C199" s="1" t="s">
        <v>2</v>
      </c>
      <c r="D199" s="1" t="s">
        <v>9</v>
      </c>
      <c r="E199" s="2">
        <v>29.7027071140286</v>
      </c>
      <c r="G199">
        <f>E199-F203</f>
        <v>12.6281709914238</v>
      </c>
      <c r="I199">
        <f t="shared" si="10"/>
        <v>0.188170991423798</v>
      </c>
      <c r="J199">
        <f t="shared" si="11"/>
        <v>0.877717762383766</v>
      </c>
    </row>
    <row r="200" spans="1:10">
      <c r="A200" s="3" t="s">
        <v>0</v>
      </c>
      <c r="B200" s="1" t="s">
        <v>13</v>
      </c>
      <c r="C200" s="3" t="s">
        <v>2</v>
      </c>
      <c r="D200" s="1" t="s">
        <v>9</v>
      </c>
      <c r="E200" s="4">
        <v>29.6540857177623</v>
      </c>
      <c r="G200">
        <f>E200-F203</f>
        <v>12.5795495951575</v>
      </c>
      <c r="H200">
        <f>AVERAGE(G199:G201)</f>
        <v>12.4423225828251</v>
      </c>
      <c r="I200">
        <f t="shared" si="10"/>
        <v>0.139549595157499</v>
      </c>
      <c r="J200">
        <f t="shared" si="11"/>
        <v>0.907802524166891</v>
      </c>
    </row>
    <row r="201" spans="1:10">
      <c r="A201" s="1" t="s">
        <v>0</v>
      </c>
      <c r="B201" s="1" t="s">
        <v>13</v>
      </c>
      <c r="C201" s="1" t="s">
        <v>2</v>
      </c>
      <c r="D201" s="1" t="s">
        <v>9</v>
      </c>
      <c r="E201" s="2">
        <v>29.1937832844988</v>
      </c>
      <c r="G201">
        <f>E201-F203</f>
        <v>12.119247161894</v>
      </c>
      <c r="I201">
        <f t="shared" si="10"/>
        <v>-0.320752838106001</v>
      </c>
      <c r="J201">
        <f t="shared" si="11"/>
        <v>1.24898213224148</v>
      </c>
    </row>
    <row r="202" spans="1:9">
      <c r="A202" s="3" t="s">
        <v>0</v>
      </c>
      <c r="B202" s="3" t="s">
        <v>4</v>
      </c>
      <c r="C202" s="3" t="s">
        <v>2</v>
      </c>
      <c r="D202" s="1" t="s">
        <v>9</v>
      </c>
      <c r="E202" s="4">
        <v>17.0036022848755</v>
      </c>
      <c r="I202">
        <f t="shared" si="10"/>
        <v>-12.44</v>
      </c>
    </row>
    <row r="203" spans="1:6">
      <c r="A203" s="1" t="s">
        <v>0</v>
      </c>
      <c r="B203" s="1" t="s">
        <v>4</v>
      </c>
      <c r="C203" s="1" t="s">
        <v>2</v>
      </c>
      <c r="D203" s="1" t="s">
        <v>9</v>
      </c>
      <c r="E203" s="4">
        <v>17.1212656758582</v>
      </c>
      <c r="F203">
        <f>AVERAGE(E202:E204)</f>
        <v>17.0745361226048</v>
      </c>
    </row>
    <row r="204" spans="1:5">
      <c r="A204" s="1" t="s">
        <v>0</v>
      </c>
      <c r="B204" s="1" t="s">
        <v>4</v>
      </c>
      <c r="C204" s="1" t="s">
        <v>2</v>
      </c>
      <c r="D204" s="1" t="s">
        <v>9</v>
      </c>
      <c r="E204" s="4">
        <v>17.0987404070807</v>
      </c>
    </row>
    <row r="205" spans="1:5">
      <c r="A205" s="1" t="s">
        <v>0</v>
      </c>
      <c r="B205" s="1" t="s">
        <v>14</v>
      </c>
      <c r="C205" s="1" t="s">
        <v>2</v>
      </c>
      <c r="D205" s="1" t="s">
        <v>9</v>
      </c>
      <c r="E205" s="4">
        <v>29.650986484143</v>
      </c>
    </row>
    <row r="206" spans="1:5">
      <c r="A206" s="1" t="s">
        <v>0</v>
      </c>
      <c r="B206" s="1" t="s">
        <v>14</v>
      </c>
      <c r="C206" s="1" t="s">
        <v>2</v>
      </c>
      <c r="D206" s="1" t="s">
        <v>9</v>
      </c>
      <c r="E206" s="4">
        <v>29.806996257072</v>
      </c>
    </row>
    <row r="207" spans="1:5">
      <c r="A207" s="1" t="s">
        <v>0</v>
      </c>
      <c r="B207" s="1" t="s">
        <v>14</v>
      </c>
      <c r="C207" s="1" t="s">
        <v>2</v>
      </c>
      <c r="D207" s="1" t="s">
        <v>9</v>
      </c>
      <c r="E207" s="4">
        <v>29.6549711280303</v>
      </c>
    </row>
    <row r="208" spans="1:5">
      <c r="A208" s="1" t="s">
        <v>0</v>
      </c>
      <c r="B208" s="1" t="s">
        <v>4</v>
      </c>
      <c r="C208" s="1" t="s">
        <v>2</v>
      </c>
      <c r="D208" s="1" t="s">
        <v>9</v>
      </c>
      <c r="E208" s="2">
        <v>17.1224012260928</v>
      </c>
    </row>
    <row r="209" spans="1:5">
      <c r="A209" s="1" t="s">
        <v>0</v>
      </c>
      <c r="B209" s="1" t="s">
        <v>4</v>
      </c>
      <c r="C209" s="1" t="s">
        <v>2</v>
      </c>
      <c r="D209" s="1" t="s">
        <v>9</v>
      </c>
      <c r="E209" s="2">
        <v>17.1955970771227</v>
      </c>
    </row>
    <row r="210" spans="1:5">
      <c r="A210" s="1" t="s">
        <v>0</v>
      </c>
      <c r="B210" s="1" t="s">
        <v>4</v>
      </c>
      <c r="C210" s="1" t="s">
        <v>2</v>
      </c>
      <c r="D210" s="1" t="s">
        <v>9</v>
      </c>
      <c r="E210" s="2">
        <v>17.2918873172</v>
      </c>
    </row>
    <row r="211" spans="1:5">
      <c r="A211" s="1" t="s">
        <v>0</v>
      </c>
      <c r="B211" s="1" t="s">
        <v>15</v>
      </c>
      <c r="C211" s="1" t="s">
        <v>2</v>
      </c>
      <c r="D211" s="1" t="s">
        <v>9</v>
      </c>
      <c r="E211" s="4">
        <v>29.8446655961087</v>
      </c>
    </row>
    <row r="212" spans="1:5">
      <c r="A212" s="1" t="s">
        <v>0</v>
      </c>
      <c r="B212" s="1" t="s">
        <v>15</v>
      </c>
      <c r="C212" s="1" t="s">
        <v>2</v>
      </c>
      <c r="D212" s="1" t="s">
        <v>9</v>
      </c>
      <c r="E212" s="4">
        <v>29.6202303593397</v>
      </c>
    </row>
    <row r="213" spans="1:5">
      <c r="A213" s="1" t="s">
        <v>0</v>
      </c>
      <c r="B213" s="1" t="s">
        <v>15</v>
      </c>
      <c r="C213" s="1" t="s">
        <v>2</v>
      </c>
      <c r="D213" s="1" t="s">
        <v>9</v>
      </c>
      <c r="E213" s="4">
        <v>29.8717818491965</v>
      </c>
    </row>
    <row r="214" spans="1:5">
      <c r="A214" s="1" t="s">
        <v>0</v>
      </c>
      <c r="B214" s="1" t="s">
        <v>4</v>
      </c>
      <c r="C214" s="1" t="s">
        <v>2</v>
      </c>
      <c r="D214" s="1" t="s">
        <v>9</v>
      </c>
      <c r="E214" s="2">
        <v>17.33023368688</v>
      </c>
    </row>
    <row r="215" spans="1:5">
      <c r="A215" s="1" t="s">
        <v>0</v>
      </c>
      <c r="B215" s="1" t="s">
        <v>4</v>
      </c>
      <c r="C215" s="1" t="s">
        <v>2</v>
      </c>
      <c r="D215" s="1" t="s">
        <v>9</v>
      </c>
      <c r="E215" s="2">
        <v>17.3664597676357</v>
      </c>
    </row>
    <row r="216" spans="1:5">
      <c r="A216" s="1" t="s">
        <v>0</v>
      </c>
      <c r="B216" s="1" t="s">
        <v>4</v>
      </c>
      <c r="C216" s="1" t="s">
        <v>2</v>
      </c>
      <c r="D216" s="1" t="s">
        <v>9</v>
      </c>
      <c r="E216" s="4">
        <v>17.5158512799404</v>
      </c>
    </row>
    <row r="217" spans="1:9">
      <c r="A217" s="1" t="s">
        <v>0</v>
      </c>
      <c r="B217" s="1" t="s">
        <v>16</v>
      </c>
      <c r="C217" s="1" t="s">
        <v>2</v>
      </c>
      <c r="D217" s="1" t="s">
        <v>3</v>
      </c>
      <c r="E217" s="2">
        <v>25.7368799679995</v>
      </c>
      <c r="G217">
        <f>E217-F221</f>
        <v>8.21107310922813</v>
      </c>
      <c r="H217">
        <f>G217-7.9</f>
        <v>0.311073109228131</v>
      </c>
      <c r="I217">
        <f>POWER(2,-H217)</f>
        <v>0.806041983913424</v>
      </c>
    </row>
    <row r="218" spans="1:9">
      <c r="A218" s="3" t="s">
        <v>0</v>
      </c>
      <c r="B218" s="1" t="s">
        <v>16</v>
      </c>
      <c r="C218" s="3" t="s">
        <v>2</v>
      </c>
      <c r="D218" s="3" t="s">
        <v>3</v>
      </c>
      <c r="E218" s="4">
        <v>25.8837966537901</v>
      </c>
      <c r="G218">
        <f>E218-F221</f>
        <v>8.35798979501873</v>
      </c>
      <c r="H218">
        <f t="shared" ref="H218:H249" si="12">G218-7.9</f>
        <v>0.457989795018731</v>
      </c>
      <c r="I218">
        <f t="shared" ref="I218:I249" si="13">POWER(2,-H218)</f>
        <v>0.727999924028101</v>
      </c>
    </row>
    <row r="219" spans="1:9">
      <c r="A219" s="1" t="s">
        <v>0</v>
      </c>
      <c r="B219" s="1" t="s">
        <v>16</v>
      </c>
      <c r="C219" s="1" t="s">
        <v>2</v>
      </c>
      <c r="D219" s="1" t="s">
        <v>3</v>
      </c>
      <c r="E219" s="2">
        <v>26.3163821184976</v>
      </c>
      <c r="G219">
        <f>E219-F221</f>
        <v>8.79057525972623</v>
      </c>
      <c r="H219">
        <f t="shared" si="12"/>
        <v>0.890575259726232</v>
      </c>
      <c r="I219">
        <f t="shared" si="13"/>
        <v>0.53939899559543</v>
      </c>
    </row>
    <row r="220" spans="1:9">
      <c r="A220" s="3" t="s">
        <v>0</v>
      </c>
      <c r="B220" s="3" t="s">
        <v>4</v>
      </c>
      <c r="C220" s="3" t="s">
        <v>2</v>
      </c>
      <c r="D220" s="3" t="s">
        <v>3</v>
      </c>
      <c r="E220" s="2">
        <v>17.513457730136</v>
      </c>
      <c r="H220">
        <f t="shared" si="12"/>
        <v>-7.9</v>
      </c>
      <c r="I220">
        <f t="shared" si="13"/>
        <v>238.856445833423</v>
      </c>
    </row>
    <row r="221" spans="1:9">
      <c r="A221" s="1" t="s">
        <v>0</v>
      </c>
      <c r="B221" s="1" t="s">
        <v>4</v>
      </c>
      <c r="C221" s="1" t="s">
        <v>2</v>
      </c>
      <c r="D221" s="1" t="s">
        <v>3</v>
      </c>
      <c r="E221" s="2">
        <v>17.5127621758703</v>
      </c>
      <c r="F221">
        <f>AVERAGE(E220:E222)</f>
        <v>17.5258068587714</v>
      </c>
      <c r="H221">
        <f t="shared" si="12"/>
        <v>-7.9</v>
      </c>
      <c r="I221">
        <f t="shared" si="13"/>
        <v>238.856445833423</v>
      </c>
    </row>
    <row r="222" spans="1:9">
      <c r="A222" s="1" t="s">
        <v>0</v>
      </c>
      <c r="B222" s="1" t="s">
        <v>4</v>
      </c>
      <c r="C222" s="1" t="s">
        <v>2</v>
      </c>
      <c r="D222" s="1" t="s">
        <v>3</v>
      </c>
      <c r="E222" s="2">
        <v>17.5512006703078</v>
      </c>
      <c r="H222">
        <f t="shared" si="12"/>
        <v>-7.9</v>
      </c>
      <c r="I222">
        <f t="shared" si="13"/>
        <v>238.856445833423</v>
      </c>
    </row>
    <row r="223" spans="1:9">
      <c r="A223" s="1" t="s">
        <v>0</v>
      </c>
      <c r="B223" s="1" t="s">
        <v>17</v>
      </c>
      <c r="C223" s="1" t="s">
        <v>2</v>
      </c>
      <c r="D223" s="1" t="s">
        <v>3</v>
      </c>
      <c r="E223" s="2">
        <v>25.9946101797242</v>
      </c>
      <c r="G223">
        <f>E223-F227</f>
        <v>8.1675858513502</v>
      </c>
      <c r="H223">
        <f t="shared" si="12"/>
        <v>0.267585851350203</v>
      </c>
      <c r="I223">
        <f t="shared" si="13"/>
        <v>0.830708457994527</v>
      </c>
    </row>
    <row r="224" spans="1:9">
      <c r="A224" s="1" t="s">
        <v>0</v>
      </c>
      <c r="B224" s="1" t="s">
        <v>17</v>
      </c>
      <c r="C224" s="1" t="s">
        <v>2</v>
      </c>
      <c r="D224" s="1" t="s">
        <v>3</v>
      </c>
      <c r="E224" s="2">
        <v>25.7584895802064</v>
      </c>
      <c r="G224">
        <f>E224-F227</f>
        <v>7.9314652518324</v>
      </c>
      <c r="H224">
        <f t="shared" si="12"/>
        <v>0.0314652518324028</v>
      </c>
      <c r="I224">
        <f t="shared" si="13"/>
        <v>0.97842606885248</v>
      </c>
    </row>
    <row r="225" spans="1:9">
      <c r="A225" s="1" t="s">
        <v>0</v>
      </c>
      <c r="B225" s="1" t="s">
        <v>17</v>
      </c>
      <c r="C225" s="1" t="s">
        <v>2</v>
      </c>
      <c r="D225" s="1" t="s">
        <v>3</v>
      </c>
      <c r="E225" s="2">
        <v>25.6618127288244</v>
      </c>
      <c r="G225">
        <f>E225-F227</f>
        <v>7.8347884004504</v>
      </c>
      <c r="H225">
        <f t="shared" si="12"/>
        <v>-0.0652115995495972</v>
      </c>
      <c r="I225">
        <f t="shared" si="13"/>
        <v>1.04623837993709</v>
      </c>
    </row>
    <row r="226" spans="1:9">
      <c r="A226" s="1" t="s">
        <v>0</v>
      </c>
      <c r="B226" s="1" t="s">
        <v>4</v>
      </c>
      <c r="C226" s="1" t="s">
        <v>2</v>
      </c>
      <c r="D226" s="1" t="s">
        <v>3</v>
      </c>
      <c r="E226" s="2">
        <v>17.6216365683365</v>
      </c>
      <c r="H226">
        <f t="shared" si="12"/>
        <v>-7.9</v>
      </c>
      <c r="I226">
        <f t="shared" si="13"/>
        <v>238.856445833423</v>
      </c>
    </row>
    <row r="227" spans="1:9">
      <c r="A227" s="1" t="s">
        <v>0</v>
      </c>
      <c r="B227" s="1" t="s">
        <v>4</v>
      </c>
      <c r="C227" s="1" t="s">
        <v>2</v>
      </c>
      <c r="D227" s="1" t="s">
        <v>3</v>
      </c>
      <c r="E227" s="2">
        <v>17.8571527706153</v>
      </c>
      <c r="F227">
        <f>AVERAGE(E226:E228)</f>
        <v>17.827024328374</v>
      </c>
      <c r="H227">
        <f t="shared" si="12"/>
        <v>-7.9</v>
      </c>
      <c r="I227">
        <f t="shared" si="13"/>
        <v>238.856445833423</v>
      </c>
    </row>
    <row r="228" spans="1:9">
      <c r="A228" s="1" t="s">
        <v>0</v>
      </c>
      <c r="B228" s="1" t="s">
        <v>4</v>
      </c>
      <c r="C228" s="1" t="s">
        <v>2</v>
      </c>
      <c r="D228" s="1" t="s">
        <v>3</v>
      </c>
      <c r="E228" s="2">
        <v>18.0022836461702</v>
      </c>
      <c r="H228">
        <f t="shared" si="12"/>
        <v>-7.9</v>
      </c>
      <c r="I228">
        <f t="shared" si="13"/>
        <v>238.856445833423</v>
      </c>
    </row>
    <row r="229" spans="1:9">
      <c r="A229" s="1" t="s">
        <v>0</v>
      </c>
      <c r="B229" s="1" t="s">
        <v>18</v>
      </c>
      <c r="C229" s="1" t="s">
        <v>2</v>
      </c>
      <c r="D229" s="1" t="s">
        <v>3</v>
      </c>
      <c r="E229" s="2">
        <v>26.699968329908</v>
      </c>
      <c r="H229">
        <f t="shared" si="12"/>
        <v>-7.9</v>
      </c>
      <c r="I229">
        <f t="shared" si="13"/>
        <v>238.856445833423</v>
      </c>
    </row>
    <row r="230" spans="1:9">
      <c r="A230" s="1" t="s">
        <v>0</v>
      </c>
      <c r="B230" s="1" t="s">
        <v>18</v>
      </c>
      <c r="C230" s="1" t="s">
        <v>2</v>
      </c>
      <c r="D230" s="1" t="s">
        <v>3</v>
      </c>
      <c r="E230" s="2">
        <v>26.7739761250052</v>
      </c>
      <c r="H230">
        <f t="shared" si="12"/>
        <v>-7.9</v>
      </c>
      <c r="I230">
        <f t="shared" si="13"/>
        <v>238.856445833423</v>
      </c>
    </row>
    <row r="231" spans="1:9">
      <c r="A231" s="1" t="s">
        <v>0</v>
      </c>
      <c r="B231" s="1" t="s">
        <v>18</v>
      </c>
      <c r="C231" s="1" t="s">
        <v>2</v>
      </c>
      <c r="D231" s="1" t="s">
        <v>3</v>
      </c>
      <c r="E231" s="5">
        <v>26.2805343964607</v>
      </c>
      <c r="H231">
        <f t="shared" si="12"/>
        <v>-7.9</v>
      </c>
      <c r="I231">
        <f t="shared" si="13"/>
        <v>238.856445833423</v>
      </c>
    </row>
    <row r="232" spans="1:9">
      <c r="A232" s="1" t="s">
        <v>0</v>
      </c>
      <c r="B232" s="1" t="s">
        <v>4</v>
      </c>
      <c r="C232" s="1" t="s">
        <v>2</v>
      </c>
      <c r="D232" s="1" t="s">
        <v>3</v>
      </c>
      <c r="E232" s="2">
        <v>17.2562090251703</v>
      </c>
      <c r="H232">
        <f t="shared" si="12"/>
        <v>-7.9</v>
      </c>
      <c r="I232">
        <f t="shared" si="13"/>
        <v>238.856445833423</v>
      </c>
    </row>
    <row r="233" spans="1:9">
      <c r="A233" s="1" t="s">
        <v>0</v>
      </c>
      <c r="B233" s="1" t="s">
        <v>4</v>
      </c>
      <c r="C233" s="1" t="s">
        <v>2</v>
      </c>
      <c r="D233" s="1" t="s">
        <v>3</v>
      </c>
      <c r="E233" s="2">
        <v>17.2814174854945</v>
      </c>
      <c r="H233">
        <f t="shared" si="12"/>
        <v>-7.9</v>
      </c>
      <c r="I233">
        <f t="shared" si="13"/>
        <v>238.856445833423</v>
      </c>
    </row>
    <row r="234" spans="1:9">
      <c r="A234" s="1" t="s">
        <v>0</v>
      </c>
      <c r="B234" s="1" t="s">
        <v>4</v>
      </c>
      <c r="C234" s="1" t="s">
        <v>2</v>
      </c>
      <c r="D234" s="1" t="s">
        <v>3</v>
      </c>
      <c r="E234" s="2">
        <v>17.3272993446126</v>
      </c>
      <c r="H234">
        <f t="shared" si="12"/>
        <v>-7.9</v>
      </c>
      <c r="I234">
        <f t="shared" si="13"/>
        <v>238.856445833423</v>
      </c>
    </row>
    <row r="235" spans="1:9">
      <c r="A235" s="1" t="s">
        <v>0</v>
      </c>
      <c r="B235" s="1" t="s">
        <v>16</v>
      </c>
      <c r="C235" s="1" t="s">
        <v>2</v>
      </c>
      <c r="D235" s="1" t="s">
        <v>7</v>
      </c>
      <c r="E235" s="4">
        <v>27.8492380423822</v>
      </c>
      <c r="G235">
        <f>E235-F239</f>
        <v>10.6062662277108</v>
      </c>
      <c r="H235">
        <f t="shared" si="12"/>
        <v>2.70626622771077</v>
      </c>
      <c r="I235">
        <f t="shared" si="13"/>
        <v>0.153226079324995</v>
      </c>
    </row>
    <row r="236" spans="1:9">
      <c r="A236" s="3" t="s">
        <v>0</v>
      </c>
      <c r="B236" s="1" t="s">
        <v>16</v>
      </c>
      <c r="C236" s="3" t="s">
        <v>2</v>
      </c>
      <c r="D236" s="1" t="s">
        <v>7</v>
      </c>
      <c r="E236" s="4">
        <v>27.1328518836922</v>
      </c>
      <c r="G236">
        <f>E236-F239</f>
        <v>9.88988006902077</v>
      </c>
      <c r="H236">
        <f t="shared" si="12"/>
        <v>1.98988006902077</v>
      </c>
      <c r="I236">
        <f t="shared" si="13"/>
        <v>0.251759815392468</v>
      </c>
    </row>
    <row r="237" spans="1:9">
      <c r="A237" s="1" t="s">
        <v>0</v>
      </c>
      <c r="B237" s="1" t="s">
        <v>16</v>
      </c>
      <c r="C237" s="1" t="s">
        <v>2</v>
      </c>
      <c r="D237" s="1" t="s">
        <v>7</v>
      </c>
      <c r="E237" s="4">
        <v>27.150257891834</v>
      </c>
      <c r="G237">
        <f>E237-F239</f>
        <v>9.90728607716257</v>
      </c>
      <c r="H237">
        <f t="shared" si="12"/>
        <v>2.00728607716257</v>
      </c>
      <c r="I237">
        <f t="shared" si="13"/>
        <v>0.248740601900307</v>
      </c>
    </row>
    <row r="238" spans="1:9">
      <c r="A238" s="3" t="s">
        <v>0</v>
      </c>
      <c r="B238" s="3" t="s">
        <v>4</v>
      </c>
      <c r="C238" s="3" t="s">
        <v>2</v>
      </c>
      <c r="D238" s="1" t="s">
        <v>7</v>
      </c>
      <c r="E238" s="4">
        <v>17.002499666169</v>
      </c>
      <c r="H238">
        <f t="shared" si="12"/>
        <v>-7.9</v>
      </c>
      <c r="I238">
        <f t="shared" si="13"/>
        <v>238.856445833423</v>
      </c>
    </row>
    <row r="239" spans="1:9">
      <c r="A239" s="1" t="s">
        <v>0</v>
      </c>
      <c r="B239" s="1" t="s">
        <v>4</v>
      </c>
      <c r="C239" s="1" t="s">
        <v>2</v>
      </c>
      <c r="D239" s="1" t="s">
        <v>7</v>
      </c>
      <c r="E239" s="4">
        <v>17.2525661252149</v>
      </c>
      <c r="F239">
        <f>AVERAGE(E238:E240)</f>
        <v>17.2429718146714</v>
      </c>
      <c r="H239">
        <f t="shared" si="12"/>
        <v>-7.9</v>
      </c>
      <c r="I239">
        <f t="shared" si="13"/>
        <v>238.856445833423</v>
      </c>
    </row>
    <row r="240" spans="1:9">
      <c r="A240" s="1" t="s">
        <v>0</v>
      </c>
      <c r="B240" s="1" t="s">
        <v>4</v>
      </c>
      <c r="C240" s="1" t="s">
        <v>2</v>
      </c>
      <c r="D240" s="1" t="s">
        <v>7</v>
      </c>
      <c r="E240" s="4">
        <v>17.4738496526304</v>
      </c>
      <c r="H240">
        <f t="shared" si="12"/>
        <v>-7.9</v>
      </c>
      <c r="I240">
        <f t="shared" si="13"/>
        <v>238.856445833423</v>
      </c>
    </row>
    <row r="241" spans="1:9">
      <c r="A241" s="1" t="s">
        <v>0</v>
      </c>
      <c r="B241" s="1" t="s">
        <v>17</v>
      </c>
      <c r="C241" s="1" t="s">
        <v>2</v>
      </c>
      <c r="D241" s="1" t="s">
        <v>7</v>
      </c>
      <c r="E241" s="2">
        <v>28.1694751725442</v>
      </c>
      <c r="H241">
        <f t="shared" si="12"/>
        <v>-7.9</v>
      </c>
      <c r="I241">
        <f t="shared" si="13"/>
        <v>238.856445833423</v>
      </c>
    </row>
    <row r="242" spans="1:9">
      <c r="A242" s="1" t="s">
        <v>0</v>
      </c>
      <c r="B242" s="1" t="s">
        <v>17</v>
      </c>
      <c r="C242" s="1" t="s">
        <v>2</v>
      </c>
      <c r="D242" s="1" t="s">
        <v>7</v>
      </c>
      <c r="E242" s="2">
        <v>28.2123589896061</v>
      </c>
      <c r="H242">
        <f t="shared" si="12"/>
        <v>-7.9</v>
      </c>
      <c r="I242">
        <f t="shared" si="13"/>
        <v>238.856445833423</v>
      </c>
    </row>
    <row r="243" spans="1:9">
      <c r="A243" s="1" t="s">
        <v>0</v>
      </c>
      <c r="B243" s="1" t="s">
        <v>17</v>
      </c>
      <c r="C243" s="1" t="s">
        <v>2</v>
      </c>
      <c r="D243" s="1" t="s">
        <v>7</v>
      </c>
      <c r="E243" s="2">
        <v>28.2186790120646</v>
      </c>
      <c r="H243">
        <f t="shared" si="12"/>
        <v>-7.9</v>
      </c>
      <c r="I243">
        <f t="shared" si="13"/>
        <v>238.856445833423</v>
      </c>
    </row>
    <row r="244" spans="1:9">
      <c r="A244" s="1" t="s">
        <v>0</v>
      </c>
      <c r="B244" s="1" t="s">
        <v>4</v>
      </c>
      <c r="C244" s="1" t="s">
        <v>2</v>
      </c>
      <c r="D244" s="1" t="s">
        <v>7</v>
      </c>
      <c r="E244" s="5">
        <v>16.8830215311114</v>
      </c>
      <c r="H244">
        <f t="shared" si="12"/>
        <v>-7.9</v>
      </c>
      <c r="I244">
        <f t="shared" si="13"/>
        <v>238.856445833423</v>
      </c>
    </row>
    <row r="245" spans="1:9">
      <c r="A245" s="1" t="s">
        <v>0</v>
      </c>
      <c r="B245" s="1" t="s">
        <v>4</v>
      </c>
      <c r="C245" s="1" t="s">
        <v>2</v>
      </c>
      <c r="D245" s="1" t="s">
        <v>7</v>
      </c>
      <c r="E245" s="5">
        <v>17.1512698190138</v>
      </c>
      <c r="H245">
        <f t="shared" si="12"/>
        <v>-7.9</v>
      </c>
      <c r="I245">
        <f t="shared" si="13"/>
        <v>238.856445833423</v>
      </c>
    </row>
    <row r="246" spans="1:9">
      <c r="A246" s="1" t="s">
        <v>0</v>
      </c>
      <c r="B246" s="1" t="s">
        <v>4</v>
      </c>
      <c r="C246" s="1" t="s">
        <v>2</v>
      </c>
      <c r="D246" s="1" t="s">
        <v>7</v>
      </c>
      <c r="E246" s="5">
        <v>17.2284971566336</v>
      </c>
      <c r="H246">
        <f t="shared" si="12"/>
        <v>-7.9</v>
      </c>
      <c r="I246">
        <f t="shared" si="13"/>
        <v>238.856445833423</v>
      </c>
    </row>
    <row r="247" spans="1:9">
      <c r="A247" s="1" t="s">
        <v>0</v>
      </c>
      <c r="B247" s="1" t="s">
        <v>18</v>
      </c>
      <c r="C247" s="1" t="s">
        <v>2</v>
      </c>
      <c r="D247" s="1" t="s">
        <v>7</v>
      </c>
      <c r="E247" s="2">
        <v>27.851725568545</v>
      </c>
      <c r="H247">
        <f t="shared" si="12"/>
        <v>-7.9</v>
      </c>
      <c r="I247">
        <f t="shared" si="13"/>
        <v>238.856445833423</v>
      </c>
    </row>
    <row r="248" spans="1:9">
      <c r="A248" s="1" t="s">
        <v>0</v>
      </c>
      <c r="B248" s="1" t="s">
        <v>18</v>
      </c>
      <c r="C248" s="1" t="s">
        <v>2</v>
      </c>
      <c r="D248" s="1" t="s">
        <v>7</v>
      </c>
      <c r="E248" s="2">
        <v>28.3437312756189</v>
      </c>
      <c r="H248">
        <f t="shared" si="12"/>
        <v>-7.9</v>
      </c>
      <c r="I248">
        <f t="shared" si="13"/>
        <v>238.856445833423</v>
      </c>
    </row>
    <row r="249" spans="1:9">
      <c r="A249" s="1" t="s">
        <v>0</v>
      </c>
      <c r="B249" s="1" t="s">
        <v>18</v>
      </c>
      <c r="C249" s="1" t="s">
        <v>2</v>
      </c>
      <c r="D249" s="1" t="s">
        <v>7</v>
      </c>
      <c r="E249" s="2">
        <v>27.8992126790572</v>
      </c>
      <c r="H249">
        <f t="shared" si="12"/>
        <v>-7.9</v>
      </c>
      <c r="I249">
        <f t="shared" si="13"/>
        <v>238.856445833423</v>
      </c>
    </row>
    <row r="250" spans="1:9">
      <c r="A250" s="1" t="s">
        <v>0</v>
      </c>
      <c r="B250" s="1" t="s">
        <v>4</v>
      </c>
      <c r="C250" s="1" t="s">
        <v>2</v>
      </c>
      <c r="D250" s="1" t="s">
        <v>7</v>
      </c>
      <c r="E250" s="5">
        <v>17.3919502562227</v>
      </c>
      <c r="H250">
        <f t="shared" ref="H250:H272" si="14">G250-7.9</f>
        <v>-7.9</v>
      </c>
      <c r="I250">
        <f t="shared" ref="I250:I273" si="15">POWER(2,-H250)</f>
        <v>238.856445833423</v>
      </c>
    </row>
    <row r="251" spans="1:9">
      <c r="A251" s="1" t="s">
        <v>0</v>
      </c>
      <c r="B251" s="1" t="s">
        <v>4</v>
      </c>
      <c r="C251" s="1" t="s">
        <v>2</v>
      </c>
      <c r="D251" s="1" t="s">
        <v>7</v>
      </c>
      <c r="E251" s="2">
        <v>17.3904911688176</v>
      </c>
      <c r="H251">
        <f t="shared" si="14"/>
        <v>-7.9</v>
      </c>
      <c r="I251">
        <f t="shared" si="15"/>
        <v>238.856445833423</v>
      </c>
    </row>
    <row r="252" spans="1:9">
      <c r="A252" s="1" t="s">
        <v>0</v>
      </c>
      <c r="B252" s="1" t="s">
        <v>4</v>
      </c>
      <c r="C252" s="1" t="s">
        <v>2</v>
      </c>
      <c r="D252" s="1" t="s">
        <v>7</v>
      </c>
      <c r="E252" s="5">
        <v>17.5437903082788</v>
      </c>
      <c r="H252">
        <f t="shared" si="14"/>
        <v>-7.9</v>
      </c>
      <c r="I252">
        <f t="shared" si="15"/>
        <v>238.856445833423</v>
      </c>
    </row>
    <row r="253" spans="1:9">
      <c r="A253" s="1" t="s">
        <v>0</v>
      </c>
      <c r="B253" s="1" t="s">
        <v>16</v>
      </c>
      <c r="C253" s="1" t="s">
        <v>2</v>
      </c>
      <c r="D253" s="1" t="s">
        <v>8</v>
      </c>
      <c r="E253" s="2">
        <v>27.144789713491</v>
      </c>
      <c r="G253">
        <f>E253-F257</f>
        <v>9.83914215021423</v>
      </c>
      <c r="H253">
        <f t="shared" si="14"/>
        <v>1.93914215021423</v>
      </c>
      <c r="I253">
        <f t="shared" si="15"/>
        <v>0.260771453039281</v>
      </c>
    </row>
    <row r="254" spans="1:9">
      <c r="A254" s="3" t="s">
        <v>0</v>
      </c>
      <c r="B254" s="1" t="s">
        <v>16</v>
      </c>
      <c r="C254" s="3" t="s">
        <v>2</v>
      </c>
      <c r="D254" s="1" t="s">
        <v>8</v>
      </c>
      <c r="E254" s="2">
        <v>27.2068482604786</v>
      </c>
      <c r="G254">
        <f>E254-F257</f>
        <v>9.90120069720183</v>
      </c>
      <c r="H254">
        <f t="shared" si="14"/>
        <v>2.00120069720183</v>
      </c>
      <c r="I254">
        <f t="shared" si="15"/>
        <v>0.24979202158801</v>
      </c>
    </row>
    <row r="255" spans="1:9">
      <c r="A255" s="1" t="s">
        <v>0</v>
      </c>
      <c r="B255" s="1" t="s">
        <v>16</v>
      </c>
      <c r="C255" s="1" t="s">
        <v>2</v>
      </c>
      <c r="D255" s="1" t="s">
        <v>8</v>
      </c>
      <c r="E255" s="2">
        <v>27.2768238903661</v>
      </c>
      <c r="G255">
        <f>E255-F257</f>
        <v>9.97117632708933</v>
      </c>
      <c r="H255">
        <f t="shared" si="14"/>
        <v>2.07117632708933</v>
      </c>
      <c r="I255">
        <f t="shared" si="15"/>
        <v>0.237965391068178</v>
      </c>
    </row>
    <row r="256" spans="1:9">
      <c r="A256" s="3" t="s">
        <v>0</v>
      </c>
      <c r="B256" s="3" t="s">
        <v>4</v>
      </c>
      <c r="C256" s="3" t="s">
        <v>2</v>
      </c>
      <c r="D256" s="1" t="s">
        <v>8</v>
      </c>
      <c r="E256" s="2">
        <v>17.2017802604114</v>
      </c>
      <c r="H256">
        <f t="shared" si="14"/>
        <v>-7.9</v>
      </c>
      <c r="I256">
        <f t="shared" si="15"/>
        <v>238.856445833423</v>
      </c>
    </row>
    <row r="257" spans="1:9">
      <c r="A257" s="1" t="s">
        <v>0</v>
      </c>
      <c r="B257" s="1" t="s">
        <v>4</v>
      </c>
      <c r="C257" s="1" t="s">
        <v>2</v>
      </c>
      <c r="D257" s="1" t="s">
        <v>8</v>
      </c>
      <c r="E257" s="2">
        <v>17.5544200670765</v>
      </c>
      <c r="F257">
        <f>AVERAGE(E256:E258)</f>
        <v>17.3056475632768</v>
      </c>
      <c r="H257">
        <f t="shared" si="14"/>
        <v>-7.9</v>
      </c>
      <c r="I257">
        <f t="shared" si="15"/>
        <v>238.856445833423</v>
      </c>
    </row>
    <row r="258" spans="1:9">
      <c r="A258" s="1" t="s">
        <v>0</v>
      </c>
      <c r="B258" s="1" t="s">
        <v>4</v>
      </c>
      <c r="C258" s="1" t="s">
        <v>2</v>
      </c>
      <c r="D258" s="1" t="s">
        <v>8</v>
      </c>
      <c r="E258" s="2">
        <v>17.1607423623424</v>
      </c>
      <c r="H258">
        <f t="shared" si="14"/>
        <v>-7.9</v>
      </c>
      <c r="I258">
        <f t="shared" si="15"/>
        <v>238.856445833423</v>
      </c>
    </row>
    <row r="259" spans="1:9">
      <c r="A259" s="1" t="s">
        <v>0</v>
      </c>
      <c r="B259" s="1" t="s">
        <v>17</v>
      </c>
      <c r="C259" s="1" t="s">
        <v>2</v>
      </c>
      <c r="D259" s="1" t="s">
        <v>8</v>
      </c>
      <c r="E259" s="2">
        <v>26.7693676538769</v>
      </c>
      <c r="H259">
        <f t="shared" si="14"/>
        <v>-7.9</v>
      </c>
      <c r="I259">
        <f t="shared" si="15"/>
        <v>238.856445833423</v>
      </c>
    </row>
    <row r="260" spans="1:9">
      <c r="A260" s="1" t="s">
        <v>0</v>
      </c>
      <c r="B260" s="1" t="s">
        <v>17</v>
      </c>
      <c r="C260" s="1" t="s">
        <v>2</v>
      </c>
      <c r="D260" s="1" t="s">
        <v>8</v>
      </c>
      <c r="E260" s="2">
        <v>27.2647818039121</v>
      </c>
      <c r="H260">
        <f t="shared" si="14"/>
        <v>-7.9</v>
      </c>
      <c r="I260">
        <f t="shared" si="15"/>
        <v>238.856445833423</v>
      </c>
    </row>
    <row r="261" spans="1:9">
      <c r="A261" s="1" t="s">
        <v>0</v>
      </c>
      <c r="B261" s="1" t="s">
        <v>17</v>
      </c>
      <c r="C261" s="1" t="s">
        <v>2</v>
      </c>
      <c r="D261" s="1" t="s">
        <v>8</v>
      </c>
      <c r="E261" s="2">
        <v>26.7057235088695</v>
      </c>
      <c r="H261">
        <f t="shared" si="14"/>
        <v>-7.9</v>
      </c>
      <c r="I261">
        <f t="shared" si="15"/>
        <v>238.856445833423</v>
      </c>
    </row>
    <row r="262" spans="1:9">
      <c r="A262" s="1" t="s">
        <v>0</v>
      </c>
      <c r="B262" s="1" t="s">
        <v>4</v>
      </c>
      <c r="C262" s="1" t="s">
        <v>2</v>
      </c>
      <c r="D262" s="1" t="s">
        <v>8</v>
      </c>
      <c r="E262" s="2">
        <v>17.3903013917876</v>
      </c>
      <c r="H262">
        <f t="shared" si="14"/>
        <v>-7.9</v>
      </c>
      <c r="I262">
        <f t="shared" si="15"/>
        <v>238.856445833423</v>
      </c>
    </row>
    <row r="263" spans="1:9">
      <c r="A263" s="1" t="s">
        <v>0</v>
      </c>
      <c r="B263" s="1" t="s">
        <v>4</v>
      </c>
      <c r="C263" s="1" t="s">
        <v>2</v>
      </c>
      <c r="D263" s="1" t="s">
        <v>8</v>
      </c>
      <c r="E263" s="2">
        <v>17.4539035108545</v>
      </c>
      <c r="H263">
        <f t="shared" si="14"/>
        <v>-7.9</v>
      </c>
      <c r="I263">
        <f t="shared" si="15"/>
        <v>238.856445833423</v>
      </c>
    </row>
    <row r="264" spans="1:9">
      <c r="A264" s="1" t="s">
        <v>0</v>
      </c>
      <c r="B264" s="1" t="s">
        <v>4</v>
      </c>
      <c r="C264" s="1" t="s">
        <v>2</v>
      </c>
      <c r="D264" s="1" t="s">
        <v>8</v>
      </c>
      <c r="E264" s="2">
        <v>17.4547175787642</v>
      </c>
      <c r="H264">
        <f t="shared" si="14"/>
        <v>-7.9</v>
      </c>
      <c r="I264">
        <f t="shared" si="15"/>
        <v>238.856445833423</v>
      </c>
    </row>
    <row r="265" spans="1:9">
      <c r="A265" s="1" t="s">
        <v>0</v>
      </c>
      <c r="B265" s="1" t="s">
        <v>18</v>
      </c>
      <c r="C265" s="1" t="s">
        <v>2</v>
      </c>
      <c r="D265" s="1" t="s">
        <v>8</v>
      </c>
      <c r="E265" s="2">
        <v>27.2017043383522</v>
      </c>
      <c r="H265">
        <f t="shared" si="14"/>
        <v>-7.9</v>
      </c>
      <c r="I265">
        <f t="shared" si="15"/>
        <v>238.856445833423</v>
      </c>
    </row>
    <row r="266" spans="1:9">
      <c r="A266" s="1" t="s">
        <v>0</v>
      </c>
      <c r="B266" s="1" t="s">
        <v>18</v>
      </c>
      <c r="C266" s="1" t="s">
        <v>2</v>
      </c>
      <c r="D266" s="1" t="s">
        <v>8</v>
      </c>
      <c r="E266" s="2">
        <v>27.3669534171195</v>
      </c>
      <c r="H266">
        <f t="shared" si="14"/>
        <v>-7.9</v>
      </c>
      <c r="I266">
        <f t="shared" si="15"/>
        <v>238.856445833423</v>
      </c>
    </row>
    <row r="267" spans="1:9">
      <c r="A267" s="1" t="s">
        <v>0</v>
      </c>
      <c r="B267" s="1" t="s">
        <v>18</v>
      </c>
      <c r="C267" s="1" t="s">
        <v>2</v>
      </c>
      <c r="D267" s="1" t="s">
        <v>8</v>
      </c>
      <c r="E267" s="2">
        <v>27.4148220558664</v>
      </c>
      <c r="H267">
        <f t="shared" si="14"/>
        <v>-7.9</v>
      </c>
      <c r="I267">
        <f t="shared" si="15"/>
        <v>238.856445833423</v>
      </c>
    </row>
    <row r="268" spans="1:9">
      <c r="A268" s="1" t="s">
        <v>0</v>
      </c>
      <c r="B268" s="1" t="s">
        <v>4</v>
      </c>
      <c r="C268" s="1" t="s">
        <v>2</v>
      </c>
      <c r="D268" s="1" t="s">
        <v>8</v>
      </c>
      <c r="E268" s="2">
        <v>17.2001143803337</v>
      </c>
      <c r="H268">
        <f t="shared" si="14"/>
        <v>-7.9</v>
      </c>
      <c r="I268">
        <f t="shared" si="15"/>
        <v>238.856445833423</v>
      </c>
    </row>
    <row r="269" spans="1:9">
      <c r="A269" s="1" t="s">
        <v>0</v>
      </c>
      <c r="B269" s="1" t="s">
        <v>4</v>
      </c>
      <c r="C269" s="1" t="s">
        <v>2</v>
      </c>
      <c r="D269" s="1" t="s">
        <v>8</v>
      </c>
      <c r="E269" s="2">
        <v>17.270252127253</v>
      </c>
      <c r="H269">
        <f t="shared" si="14"/>
        <v>-7.9</v>
      </c>
      <c r="I269">
        <f t="shared" si="15"/>
        <v>238.856445833423</v>
      </c>
    </row>
    <row r="270" spans="1:9">
      <c r="A270" s="1" t="s">
        <v>0</v>
      </c>
      <c r="B270" s="1" t="s">
        <v>4</v>
      </c>
      <c r="C270" s="1" t="s">
        <v>2</v>
      </c>
      <c r="D270" s="1" t="s">
        <v>8</v>
      </c>
      <c r="E270" s="2">
        <v>17.4134948516751</v>
      </c>
      <c r="H270">
        <f t="shared" si="14"/>
        <v>-7.9</v>
      </c>
      <c r="I270">
        <f t="shared" si="15"/>
        <v>238.856445833423</v>
      </c>
    </row>
    <row r="271" spans="1:9">
      <c r="A271" s="1" t="s">
        <v>0</v>
      </c>
      <c r="B271" s="1" t="s">
        <v>16</v>
      </c>
      <c r="C271" s="1" t="s">
        <v>2</v>
      </c>
      <c r="D271" s="1" t="s">
        <v>9</v>
      </c>
      <c r="E271" s="2">
        <v>25.0359914914661</v>
      </c>
      <c r="G271">
        <f>E271-F275</f>
        <v>8.01314442201193</v>
      </c>
      <c r="H271">
        <f t="shared" si="14"/>
        <v>0.113144422011933</v>
      </c>
      <c r="I271">
        <f t="shared" si="15"/>
        <v>0.924570718672321</v>
      </c>
    </row>
    <row r="272" spans="1:9">
      <c r="A272" s="3" t="s">
        <v>0</v>
      </c>
      <c r="B272" s="1" t="s">
        <v>16</v>
      </c>
      <c r="C272" s="3" t="s">
        <v>2</v>
      </c>
      <c r="D272" s="1" t="s">
        <v>9</v>
      </c>
      <c r="E272" s="2">
        <v>24.8264370480404</v>
      </c>
      <c r="G272">
        <f>E272-F275</f>
        <v>7.80358997858623</v>
      </c>
      <c r="H272">
        <f t="shared" si="14"/>
        <v>-0.0964100214137655</v>
      </c>
      <c r="I272">
        <f t="shared" si="15"/>
        <v>1.06910979458672</v>
      </c>
    </row>
    <row r="273" spans="1:9">
      <c r="A273" s="1" t="s">
        <v>0</v>
      </c>
      <c r="B273" s="1" t="s">
        <v>16</v>
      </c>
      <c r="C273" s="1" t="s">
        <v>2</v>
      </c>
      <c r="D273" s="1" t="s">
        <v>9</v>
      </c>
      <c r="E273" s="4">
        <v>24.9318568026251</v>
      </c>
      <c r="G273">
        <f>E273-F275</f>
        <v>7.90900973317093</v>
      </c>
      <c r="I273">
        <f t="shared" si="15"/>
        <v>1</v>
      </c>
    </row>
    <row r="274" spans="1:5">
      <c r="A274" s="3" t="s">
        <v>0</v>
      </c>
      <c r="B274" s="3" t="s">
        <v>4</v>
      </c>
      <c r="C274" s="3" t="s">
        <v>2</v>
      </c>
      <c r="D274" s="1" t="s">
        <v>9</v>
      </c>
      <c r="E274" s="2">
        <v>16.8955586779659</v>
      </c>
    </row>
    <row r="275" spans="1:6">
      <c r="A275" s="1" t="s">
        <v>0</v>
      </c>
      <c r="B275" s="1" t="s">
        <v>4</v>
      </c>
      <c r="C275" s="1" t="s">
        <v>2</v>
      </c>
      <c r="D275" s="1" t="s">
        <v>9</v>
      </c>
      <c r="E275" s="2">
        <v>16.8866120353139</v>
      </c>
      <c r="F275">
        <f>AVERAGE(E274:E276)</f>
        <v>17.0228470694542</v>
      </c>
    </row>
    <row r="276" spans="1:5">
      <c r="A276" s="1" t="s">
        <v>0</v>
      </c>
      <c r="B276" s="1" t="s">
        <v>4</v>
      </c>
      <c r="C276" s="1" t="s">
        <v>2</v>
      </c>
      <c r="D276" s="1" t="s">
        <v>9</v>
      </c>
      <c r="E276" s="2">
        <v>17.2863704950827</v>
      </c>
    </row>
    <row r="277" spans="1:5">
      <c r="A277" s="1" t="s">
        <v>0</v>
      </c>
      <c r="B277" s="1" t="s">
        <v>17</v>
      </c>
      <c r="C277" s="1" t="s">
        <v>2</v>
      </c>
      <c r="D277" s="1" t="s">
        <v>9</v>
      </c>
      <c r="E277" s="2">
        <v>24.9107664306025</v>
      </c>
    </row>
    <row r="278" spans="1:5">
      <c r="A278" s="1" t="s">
        <v>0</v>
      </c>
      <c r="B278" s="1" t="s">
        <v>17</v>
      </c>
      <c r="C278" s="1" t="s">
        <v>2</v>
      </c>
      <c r="D278" s="1" t="s">
        <v>9</v>
      </c>
      <c r="E278" s="2">
        <v>24.7184822277356</v>
      </c>
    </row>
    <row r="279" spans="1:5">
      <c r="A279" s="1" t="s">
        <v>0</v>
      </c>
      <c r="B279" s="1" t="s">
        <v>17</v>
      </c>
      <c r="C279" s="1" t="s">
        <v>2</v>
      </c>
      <c r="D279" s="1" t="s">
        <v>9</v>
      </c>
      <c r="E279" s="2">
        <v>25.1612852757187</v>
      </c>
    </row>
    <row r="280" spans="1:5">
      <c r="A280" s="1" t="s">
        <v>0</v>
      </c>
      <c r="B280" s="1" t="s">
        <v>4</v>
      </c>
      <c r="C280" s="1" t="s">
        <v>2</v>
      </c>
      <c r="D280" s="1" t="s">
        <v>9</v>
      </c>
      <c r="E280" s="2">
        <v>17.9107664306025</v>
      </c>
    </row>
    <row r="281" spans="1:5">
      <c r="A281" s="1" t="s">
        <v>0</v>
      </c>
      <c r="B281" s="1" t="s">
        <v>4</v>
      </c>
      <c r="C281" s="1" t="s">
        <v>2</v>
      </c>
      <c r="D281" s="1" t="s">
        <v>9</v>
      </c>
      <c r="E281" s="2">
        <v>17.1188533840671</v>
      </c>
    </row>
    <row r="282" spans="1:5">
      <c r="A282" s="1" t="s">
        <v>0</v>
      </c>
      <c r="B282" s="1" t="s">
        <v>4</v>
      </c>
      <c r="C282" s="1" t="s">
        <v>2</v>
      </c>
      <c r="D282" s="1" t="s">
        <v>9</v>
      </c>
      <c r="E282" s="2">
        <v>17.1779418783716</v>
      </c>
    </row>
    <row r="283" spans="1:5">
      <c r="A283" s="1" t="s">
        <v>0</v>
      </c>
      <c r="B283" s="1" t="s">
        <v>18</v>
      </c>
      <c r="C283" s="1" t="s">
        <v>2</v>
      </c>
      <c r="D283" s="1" t="s">
        <v>9</v>
      </c>
      <c r="E283" s="2">
        <v>25.0832905733342</v>
      </c>
    </row>
    <row r="284" spans="1:5">
      <c r="A284" s="1" t="s">
        <v>0</v>
      </c>
      <c r="B284" s="1" t="s">
        <v>18</v>
      </c>
      <c r="C284" s="1" t="s">
        <v>2</v>
      </c>
      <c r="D284" s="1" t="s">
        <v>9</v>
      </c>
      <c r="E284" s="2">
        <v>24.7615128731815</v>
      </c>
    </row>
    <row r="285" spans="1:5">
      <c r="A285" s="1" t="s">
        <v>0</v>
      </c>
      <c r="B285" s="1" t="s">
        <v>18</v>
      </c>
      <c r="C285" s="1" t="s">
        <v>2</v>
      </c>
      <c r="D285" s="1" t="s">
        <v>9</v>
      </c>
      <c r="E285" s="2">
        <v>25.0114566914308</v>
      </c>
    </row>
    <row r="286" spans="1:5">
      <c r="A286" s="1" t="s">
        <v>0</v>
      </c>
      <c r="B286" s="1" t="s">
        <v>4</v>
      </c>
      <c r="C286" s="1" t="s">
        <v>2</v>
      </c>
      <c r="D286" s="1" t="s">
        <v>9</v>
      </c>
      <c r="E286" s="2">
        <v>17.6119441991206</v>
      </c>
    </row>
    <row r="287" spans="1:5">
      <c r="A287" s="1" t="s">
        <v>0</v>
      </c>
      <c r="B287" s="1" t="s">
        <v>4</v>
      </c>
      <c r="C287" s="1" t="s">
        <v>2</v>
      </c>
      <c r="D287" s="1" t="s">
        <v>9</v>
      </c>
      <c r="E287" s="2">
        <v>17.7035155534701</v>
      </c>
    </row>
    <row r="288" spans="1:5">
      <c r="A288" s="1" t="s">
        <v>0</v>
      </c>
      <c r="B288" s="1" t="s">
        <v>4</v>
      </c>
      <c r="C288" s="1" t="s">
        <v>2</v>
      </c>
      <c r="D288" s="1" t="s">
        <v>9</v>
      </c>
      <c r="E288" s="2">
        <v>17.8281102462658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李雪男</dc:creator>
  <cp:lastModifiedBy>萌仔</cp:lastModifiedBy>
  <dcterms:created xsi:type="dcterms:W3CDTF">2021-10-28T06:21:00Z</dcterms:created>
  <dcterms:modified xsi:type="dcterms:W3CDTF">2022-09-06T02:10:06Z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937AF671699E4E89AFE037393EDB0628</vt:lpwstr>
  </property>
  <property fmtid="{D5CDD505-2E9C-101B-9397-08002B2CF9AE}" pid="3" name="KSOProductBuildVer">
    <vt:lpwstr>2052-11.1.0.10356</vt:lpwstr>
  </property>
</Properties>
</file>