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hodac/Downloads/Hodac_etal_2023_Ranunculus_GM/MS_for_Kevin/Supplement_Tables_20230116/"/>
    </mc:Choice>
  </mc:AlternateContent>
  <xr:revisionPtr revIDLastSave="0" documentId="13_ncr:1_{183F914A-2A01-1F46-A41E-989C12E3A16A}" xr6:coauthVersionLast="47" xr6:coauthVersionMax="47" xr10:uidLastSave="{00000000-0000-0000-0000-000000000000}"/>
  <bookViews>
    <workbookView xWindow="740" yWindow="1000" windowWidth="27700" windowHeight="15880" xr2:uid="{7D039713-3927-D64E-944E-89102583A3B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23" i="1" l="1"/>
  <c r="Y13" i="1"/>
  <c r="Y10" i="1"/>
  <c r="X23" i="1"/>
  <c r="W23" i="1"/>
  <c r="X13" i="1"/>
  <c r="W13" i="1"/>
  <c r="V23" i="1"/>
  <c r="U23" i="1"/>
  <c r="T23" i="1"/>
  <c r="V13" i="1"/>
  <c r="U13" i="1"/>
  <c r="S13" i="1"/>
  <c r="T13" i="1"/>
  <c r="S23" i="1"/>
</calcChain>
</file>

<file path=xl/sharedStrings.xml><?xml version="1.0" encoding="utf-8"?>
<sst xmlns="http://schemas.openxmlformats.org/spreadsheetml/2006/main" count="117" uniqueCount="50">
  <si>
    <t>RADSeq_sNMF</t>
  </si>
  <si>
    <t>Cluster_1_(cas+apo)</t>
  </si>
  <si>
    <t>Cluster_2_(not+mar+fla+apo)</t>
  </si>
  <si>
    <t>Cluster_3_(env+apo)</t>
  </si>
  <si>
    <t>RADSeq_NeighborNet</t>
  </si>
  <si>
    <t>TEG_Stacey</t>
  </si>
  <si>
    <t>Cluster_2_(fla+apo)</t>
  </si>
  <si>
    <t>Cluster_3_(mar+apo)</t>
  </si>
  <si>
    <t>Cluster_4_(not+apo)</t>
  </si>
  <si>
    <t>Cluster_5_(env+apo)</t>
  </si>
  <si>
    <t>Plastid_ML_tree</t>
  </si>
  <si>
    <t>Cluster_1_(cas+fla+apo)</t>
  </si>
  <si>
    <t>Cluster_2_(apo)</t>
  </si>
  <si>
    <t>Cluster_4_(not+mar+apo)</t>
  </si>
  <si>
    <t>RADSeq_RADpainter_3G</t>
  </si>
  <si>
    <t>BL_PD</t>
  </si>
  <si>
    <t>BL_PD_P</t>
  </si>
  <si>
    <t>SL_PD</t>
  </si>
  <si>
    <t>SL_PD_P</t>
  </si>
  <si>
    <t>RT_PD</t>
  </si>
  <si>
    <t>RT_PD_P</t>
  </si>
  <si>
    <t>BL_MD</t>
  </si>
  <si>
    <t>BL_MD_P</t>
  </si>
  <si>
    <t>SL_MD</t>
  </si>
  <si>
    <t>SL_MD_P</t>
  </si>
  <si>
    <t>RT_MD</t>
  </si>
  <si>
    <t>RT_MD_P</t>
  </si>
  <si>
    <t>NGS clustering</t>
  </si>
  <si>
    <t>block 1</t>
  </si>
  <si>
    <t>block 2</t>
  </si>
  <si>
    <t>BASAL LEAVES</t>
  </si>
  <si>
    <t>STEM LEAVES</t>
  </si>
  <si>
    <t>RECEPTACLES</t>
  </si>
  <si>
    <t>CONCATENATED</t>
  </si>
  <si>
    <t>BASAL LEAVES_AVE</t>
  </si>
  <si>
    <t>STEM LEAVES_AVE</t>
  </si>
  <si>
    <t>RECEPTACLES_AVE</t>
  </si>
  <si>
    <t>BL = basal leaf</t>
  </si>
  <si>
    <t>SL = stem leaf</t>
  </si>
  <si>
    <t>RT = receptacle</t>
  </si>
  <si>
    <t>PD = Procrustes distance</t>
  </si>
  <si>
    <t>PDP = Procrustes distance P-value</t>
  </si>
  <si>
    <t>MDP = Mahalanobis distance P-value</t>
  </si>
  <si>
    <t>CC = concatenated datasets</t>
  </si>
  <si>
    <t>F = F-value (NPMANOVA)</t>
  </si>
  <si>
    <t>CC_F</t>
  </si>
  <si>
    <t>CC_F_P</t>
  </si>
  <si>
    <t>F_P = Bonferroni corrected P-value</t>
  </si>
  <si>
    <t>CC_AVERAGE</t>
  </si>
  <si>
    <t>MD = Mahalanobis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</si>
</sst>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2"/>
      <color theme="1"/>
      <name val="Optima"/>
      <family val="2"/>
    </font>
    <font>
      <sz val="12"/>
      <color rgb="FFFF0000"/>
      <name val="Optima"/>
      <family val="2"/>
    </font>
    <font>
      <sz val="12"/>
      <name val="Optima"/>
      <family val="2"/>
    </font>
    <font>
      <b/>
      <sz val="12"/>
      <color rgb="FFFF0000"/>
      <name val="Opti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left"/>
    </xf>
    <xf numFmtId="164" fontId="0" fillId="2" borderId="3" xfId="0" applyNumberForma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164" fontId="0" fillId="2" borderId="5" xfId="0" applyNumberForma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164" fontId="2" fillId="2" borderId="7" xfId="0" applyNumberFormat="1" applyFont="1" applyFill="1" applyBorder="1" applyAlignment="1">
      <alignment horizontal="left"/>
    </xf>
    <xf numFmtId="164" fontId="0" fillId="2" borderId="8" xfId="0" applyNumberFormat="1" applyFill="1" applyBorder="1" applyAlignment="1">
      <alignment horizontal="left"/>
    </xf>
    <xf numFmtId="164" fontId="1" fillId="2" borderId="5" xfId="0" applyNumberFormat="1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4" fontId="2" fillId="2" borderId="1" xfId="0" applyNumberFormat="1" applyFont="1" applyFill="1" applyBorder="1" applyAlignment="1">
      <alignment horizontal="left"/>
    </xf>
    <xf numFmtId="164" fontId="2" fillId="2" borderId="3" xfId="0" applyNumberFormat="1" applyFont="1" applyFill="1" applyBorder="1" applyAlignment="1">
      <alignment horizontal="left"/>
    </xf>
    <xf numFmtId="164" fontId="2" fillId="2" borderId="4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left"/>
    </xf>
    <xf numFmtId="164" fontId="2" fillId="2" borderId="5" xfId="0" applyNumberFormat="1" applyFont="1" applyFill="1" applyBorder="1" applyAlignment="1">
      <alignment horizontal="left"/>
    </xf>
    <xf numFmtId="164" fontId="2" fillId="2" borderId="6" xfId="0" applyNumberFormat="1" applyFont="1" applyFill="1" applyBorder="1" applyAlignment="1">
      <alignment horizontal="left"/>
    </xf>
    <xf numFmtId="164" fontId="2" fillId="2" borderId="8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164" fontId="1" fillId="2" borderId="3" xfId="0" applyNumberFormat="1" applyFont="1" applyFill="1" applyBorder="1" applyAlignment="1">
      <alignment horizontal="left"/>
    </xf>
    <xf numFmtId="164" fontId="1" fillId="2" borderId="8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0" fillId="2" borderId="4" xfId="0" applyNumberFormat="1" applyFill="1" applyBorder="1" applyAlignment="1">
      <alignment horizontal="left"/>
    </xf>
    <xf numFmtId="164" fontId="0" fillId="2" borderId="6" xfId="0" applyNumberFormat="1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164" fontId="0" fillId="2" borderId="9" xfId="0" applyNumberFormat="1" applyFill="1" applyBorder="1" applyAlignment="1">
      <alignment horizontal="left"/>
    </xf>
    <xf numFmtId="164" fontId="0" fillId="2" borderId="10" xfId="0" applyNumberFormat="1" applyFill="1" applyBorder="1" applyAlignment="1">
      <alignment horizontal="left"/>
    </xf>
    <xf numFmtId="164" fontId="0" fillId="2" borderId="11" xfId="0" applyNumberFormat="1" applyFill="1" applyBorder="1" applyAlignment="1">
      <alignment horizontal="left"/>
    </xf>
    <xf numFmtId="164" fontId="3" fillId="2" borderId="9" xfId="0" applyNumberFormat="1" applyFont="1" applyFill="1" applyBorder="1" applyAlignment="1">
      <alignment horizontal="left"/>
    </xf>
    <xf numFmtId="164" fontId="3" fillId="2" borderId="10" xfId="0" applyNumberFormat="1" applyFont="1" applyFill="1" applyBorder="1" applyAlignment="1">
      <alignment horizontal="left"/>
    </xf>
    <xf numFmtId="164" fontId="3" fillId="2" borderId="11" xfId="0" applyNumberFormat="1" applyFont="1" applyFill="1" applyBorder="1" applyAlignment="1">
      <alignment horizontal="left"/>
    </xf>
    <xf numFmtId="164" fontId="1" fillId="2" borderId="10" xfId="0" applyNumberFormat="1" applyFont="1" applyFill="1" applyBorder="1" applyAlignment="1">
      <alignment horizontal="left"/>
    </xf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19438-80C2-AC45-9C13-F78B147C19B7}">
  <dimension ref="B1:Y41"/>
  <sheetViews>
    <sheetView tabSelected="1" zoomScale="70" zoomScaleNormal="70" workbookViewId="0">
      <selection activeCell="D33" sqref="D33"/>
    </sheetView>
  </sheetViews>
  <sheetFormatPr baseColWidth="10" defaultRowHeight="16" x14ac:dyDescent="0.2"/>
  <cols>
    <col min="1" max="1" width="10.7109375" style="1"/>
    <col min="2" max="4" width="24.42578125" style="2" customWidth="1"/>
    <col min="5" max="17" width="8.7109375" style="2" customWidth="1"/>
    <col min="18" max="24" width="8.7109375" style="1" customWidth="1"/>
    <col min="25" max="25" width="13.42578125" style="1" customWidth="1"/>
    <col min="26" max="16384" width="10.7109375" style="1"/>
  </cols>
  <sheetData>
    <row r="1" spans="2:25" ht="17" thickBot="1" x14ac:dyDescent="0.25"/>
    <row r="2" spans="2:25" x14ac:dyDescent="0.2">
      <c r="B2" s="3"/>
      <c r="C2" s="4"/>
      <c r="D2" s="4"/>
      <c r="E2" s="3" t="s">
        <v>30</v>
      </c>
      <c r="F2" s="4"/>
      <c r="G2" s="4"/>
      <c r="H2" s="14"/>
      <c r="I2" s="3" t="s">
        <v>31</v>
      </c>
      <c r="J2" s="4"/>
      <c r="K2" s="4"/>
      <c r="L2" s="14"/>
      <c r="M2" s="3" t="s">
        <v>32</v>
      </c>
      <c r="N2" s="4"/>
      <c r="O2" s="4"/>
      <c r="P2" s="14"/>
      <c r="Q2" s="3" t="s">
        <v>33</v>
      </c>
      <c r="R2" s="24"/>
      <c r="S2" s="28" t="s">
        <v>34</v>
      </c>
      <c r="T2" s="24"/>
      <c r="U2" s="28" t="s">
        <v>35</v>
      </c>
      <c r="V2" s="24"/>
      <c r="W2" s="28" t="s">
        <v>36</v>
      </c>
      <c r="X2" s="24"/>
      <c r="Y2" s="33" t="s">
        <v>48</v>
      </c>
    </row>
    <row r="3" spans="2:25" ht="17" thickBot="1" x14ac:dyDescent="0.25">
      <c r="B3" s="7" t="s">
        <v>27</v>
      </c>
      <c r="C3" s="15" t="s">
        <v>28</v>
      </c>
      <c r="D3" s="15" t="s">
        <v>29</v>
      </c>
      <c r="E3" s="7" t="s">
        <v>15</v>
      </c>
      <c r="F3" s="15" t="s">
        <v>16</v>
      </c>
      <c r="G3" s="15" t="s">
        <v>21</v>
      </c>
      <c r="H3" s="16" t="s">
        <v>22</v>
      </c>
      <c r="I3" s="7" t="s">
        <v>17</v>
      </c>
      <c r="J3" s="15" t="s">
        <v>18</v>
      </c>
      <c r="K3" s="15" t="s">
        <v>23</v>
      </c>
      <c r="L3" s="16" t="s">
        <v>24</v>
      </c>
      <c r="M3" s="7" t="s">
        <v>19</v>
      </c>
      <c r="N3" s="15" t="s">
        <v>20</v>
      </c>
      <c r="O3" s="15" t="s">
        <v>25</v>
      </c>
      <c r="P3" s="16" t="s">
        <v>26</v>
      </c>
      <c r="Q3" s="7" t="s">
        <v>45</v>
      </c>
      <c r="R3" s="25" t="s">
        <v>46</v>
      </c>
      <c r="S3" s="29" t="s">
        <v>15</v>
      </c>
      <c r="T3" s="25" t="s">
        <v>21</v>
      </c>
      <c r="U3" s="29" t="s">
        <v>17</v>
      </c>
      <c r="V3" s="25" t="s">
        <v>23</v>
      </c>
      <c r="W3" s="29" t="s">
        <v>19</v>
      </c>
      <c r="X3" s="25" t="s">
        <v>25</v>
      </c>
      <c r="Y3" s="34" t="s">
        <v>45</v>
      </c>
    </row>
    <row r="4" spans="2:25" x14ac:dyDescent="0.2">
      <c r="B4" s="3" t="s">
        <v>0</v>
      </c>
      <c r="C4" s="4" t="s">
        <v>1</v>
      </c>
      <c r="D4" s="4" t="s">
        <v>2</v>
      </c>
      <c r="E4" s="17">
        <v>0.21199999999999999</v>
      </c>
      <c r="F4" s="5">
        <v>1E-4</v>
      </c>
      <c r="G4" s="5">
        <v>3.1495000000000002</v>
      </c>
      <c r="H4" s="18">
        <v>1E-4</v>
      </c>
      <c r="I4" s="17">
        <v>0.14180000000000001</v>
      </c>
      <c r="J4" s="5">
        <v>1E-4</v>
      </c>
      <c r="K4" s="5">
        <v>5.665</v>
      </c>
      <c r="L4" s="18">
        <v>1E-4</v>
      </c>
      <c r="M4" s="17">
        <v>7.9600000000000004E-2</v>
      </c>
      <c r="N4" s="5">
        <v>2E-3</v>
      </c>
      <c r="O4" s="5">
        <v>2.1246</v>
      </c>
      <c r="P4" s="18">
        <v>1E-4</v>
      </c>
      <c r="Q4" s="17">
        <v>15.04</v>
      </c>
      <c r="R4" s="6">
        <v>2.9999999999999997E-4</v>
      </c>
      <c r="S4" s="30">
        <v>0.18210000000000001</v>
      </c>
      <c r="T4" s="6">
        <v>3.8063666666666669</v>
      </c>
      <c r="U4" s="30">
        <v>0.11583333333333333</v>
      </c>
      <c r="V4" s="6">
        <v>4.5993000000000004</v>
      </c>
      <c r="W4" s="30">
        <v>5.8400000000000001E-2</v>
      </c>
      <c r="X4" s="6">
        <v>1.9839333333333331</v>
      </c>
      <c r="Y4" s="35">
        <v>13.685333333333332</v>
      </c>
    </row>
    <row r="5" spans="2:25" x14ac:dyDescent="0.2">
      <c r="B5" s="7" t="s">
        <v>0</v>
      </c>
      <c r="C5" s="15" t="s">
        <v>1</v>
      </c>
      <c r="D5" s="15" t="s">
        <v>3</v>
      </c>
      <c r="E5" s="19">
        <v>0.26090000000000002</v>
      </c>
      <c r="F5" s="20">
        <v>1E-4</v>
      </c>
      <c r="G5" s="20">
        <v>4.2137000000000002</v>
      </c>
      <c r="H5" s="21">
        <v>1E-4</v>
      </c>
      <c r="I5" s="19">
        <v>0.11940000000000001</v>
      </c>
      <c r="J5" s="20">
        <v>1E-4</v>
      </c>
      <c r="K5" s="20">
        <v>5.8146000000000004</v>
      </c>
      <c r="L5" s="21">
        <v>1E-4</v>
      </c>
      <c r="M5" s="19">
        <v>2.9399999999999999E-2</v>
      </c>
      <c r="N5" s="20">
        <v>0.37480000000000002</v>
      </c>
      <c r="O5" s="20">
        <v>2.0682999999999998</v>
      </c>
      <c r="P5" s="21">
        <v>2.0000000000000001E-4</v>
      </c>
      <c r="Q5" s="19">
        <v>20.78</v>
      </c>
      <c r="R5" s="8">
        <v>2.9999999999999997E-4</v>
      </c>
      <c r="S5" s="31"/>
      <c r="T5" s="8"/>
      <c r="U5" s="31"/>
      <c r="V5" s="8"/>
      <c r="W5" s="31"/>
      <c r="X5" s="8"/>
      <c r="Y5" s="36"/>
    </row>
    <row r="6" spans="2:25" ht="17" thickBot="1" x14ac:dyDescent="0.25">
      <c r="B6" s="9" t="s">
        <v>0</v>
      </c>
      <c r="C6" s="10" t="s">
        <v>2</v>
      </c>
      <c r="D6" s="10" t="s">
        <v>3</v>
      </c>
      <c r="E6" s="22">
        <v>7.3400000000000007E-2</v>
      </c>
      <c r="F6" s="11">
        <v>2.6800000000000001E-2</v>
      </c>
      <c r="G6" s="11">
        <v>4.0559000000000003</v>
      </c>
      <c r="H6" s="23">
        <v>1E-4</v>
      </c>
      <c r="I6" s="22">
        <v>8.6300000000000002E-2</v>
      </c>
      <c r="J6" s="11">
        <v>4.0000000000000002E-4</v>
      </c>
      <c r="K6" s="11">
        <v>2.3182999999999998</v>
      </c>
      <c r="L6" s="23">
        <v>1E-4</v>
      </c>
      <c r="M6" s="22">
        <v>6.6199999999999995E-2</v>
      </c>
      <c r="N6" s="11">
        <v>2.8999999999999998E-3</v>
      </c>
      <c r="O6" s="11">
        <v>1.7588999999999999</v>
      </c>
      <c r="P6" s="23">
        <v>1E-4</v>
      </c>
      <c r="Q6" s="22">
        <v>5.2359999999999998</v>
      </c>
      <c r="R6" s="12">
        <v>5.9999999999999995E-4</v>
      </c>
      <c r="S6" s="32"/>
      <c r="T6" s="12"/>
      <c r="U6" s="32"/>
      <c r="V6" s="12"/>
      <c r="W6" s="32"/>
      <c r="X6" s="12"/>
      <c r="Y6" s="37"/>
    </row>
    <row r="7" spans="2:25" x14ac:dyDescent="0.2">
      <c r="B7" s="3" t="s">
        <v>4</v>
      </c>
      <c r="C7" s="4" t="s">
        <v>1</v>
      </c>
      <c r="D7" s="4" t="s">
        <v>2</v>
      </c>
      <c r="E7" s="17">
        <v>0.20949999999999999</v>
      </c>
      <c r="F7" s="5">
        <v>1E-4</v>
      </c>
      <c r="G7" s="5">
        <v>3.4681000000000002</v>
      </c>
      <c r="H7" s="18">
        <v>1E-4</v>
      </c>
      <c r="I7" s="17">
        <v>0.1394</v>
      </c>
      <c r="J7" s="5">
        <v>1E-4</v>
      </c>
      <c r="K7" s="5">
        <v>5.4652000000000003</v>
      </c>
      <c r="L7" s="18">
        <v>1E-4</v>
      </c>
      <c r="M7" s="17">
        <v>5.8700000000000002E-2</v>
      </c>
      <c r="N7" s="5">
        <v>3.7199999999999997E-2</v>
      </c>
      <c r="O7" s="5">
        <v>1.6791</v>
      </c>
      <c r="P7" s="18">
        <v>1.2500000000000001E-2</v>
      </c>
      <c r="Q7" s="17">
        <v>14.02</v>
      </c>
      <c r="R7" s="6">
        <v>2.9999999999999997E-4</v>
      </c>
      <c r="S7" s="30">
        <v>0.18566666666666665</v>
      </c>
      <c r="T7" s="6">
        <v>4.3471000000000002</v>
      </c>
      <c r="U7" s="30">
        <v>0.11533333333333333</v>
      </c>
      <c r="V7" s="6">
        <v>4.5159333333333338</v>
      </c>
      <c r="W7" s="30">
        <v>4.6766666666666658E-2</v>
      </c>
      <c r="X7" s="6">
        <v>2.0292666666666666</v>
      </c>
      <c r="Y7" s="35">
        <v>12.696666666666667</v>
      </c>
    </row>
    <row r="8" spans="2:25" x14ac:dyDescent="0.2">
      <c r="B8" s="7" t="s">
        <v>4</v>
      </c>
      <c r="C8" s="15" t="s">
        <v>1</v>
      </c>
      <c r="D8" s="15" t="s">
        <v>3</v>
      </c>
      <c r="E8" s="19">
        <v>0.2666</v>
      </c>
      <c r="F8" s="20">
        <v>1E-4</v>
      </c>
      <c r="G8" s="20">
        <v>5.3175999999999997</v>
      </c>
      <c r="H8" s="21">
        <v>1E-4</v>
      </c>
      <c r="I8" s="19">
        <v>0.1227</v>
      </c>
      <c r="J8" s="20">
        <v>1E-4</v>
      </c>
      <c r="K8" s="20">
        <v>5.8070000000000004</v>
      </c>
      <c r="L8" s="21">
        <v>1E-4</v>
      </c>
      <c r="M8" s="19">
        <v>3.0300000000000001E-2</v>
      </c>
      <c r="N8" s="20">
        <v>0.4</v>
      </c>
      <c r="O8" s="20">
        <v>2.7229999999999999</v>
      </c>
      <c r="P8" s="21">
        <v>1E-4</v>
      </c>
      <c r="Q8" s="19">
        <v>19.32</v>
      </c>
      <c r="R8" s="8">
        <v>2.9999999999999997E-4</v>
      </c>
      <c r="S8" s="31"/>
      <c r="T8" s="8"/>
      <c r="U8" s="31"/>
      <c r="V8" s="8"/>
      <c r="W8" s="31"/>
      <c r="X8" s="8"/>
      <c r="Y8" s="36"/>
    </row>
    <row r="9" spans="2:25" ht="17" thickBot="1" x14ac:dyDescent="0.25">
      <c r="B9" s="9" t="s">
        <v>4</v>
      </c>
      <c r="C9" s="10" t="s">
        <v>2</v>
      </c>
      <c r="D9" s="10" t="s">
        <v>3</v>
      </c>
      <c r="E9" s="22">
        <v>8.09E-2</v>
      </c>
      <c r="F9" s="11">
        <v>1.54E-2</v>
      </c>
      <c r="G9" s="11">
        <v>4.2556000000000003</v>
      </c>
      <c r="H9" s="23">
        <v>1E-4</v>
      </c>
      <c r="I9" s="22">
        <v>8.3900000000000002E-2</v>
      </c>
      <c r="J9" s="11">
        <v>1.6999999999999999E-3</v>
      </c>
      <c r="K9" s="11">
        <v>2.2755999999999998</v>
      </c>
      <c r="L9" s="23">
        <v>1E-4</v>
      </c>
      <c r="M9" s="22">
        <v>5.1299999999999998E-2</v>
      </c>
      <c r="N9" s="11">
        <v>3.4700000000000002E-2</v>
      </c>
      <c r="O9" s="11">
        <v>1.6857</v>
      </c>
      <c r="P9" s="23">
        <v>2.0000000000000001E-4</v>
      </c>
      <c r="Q9" s="22">
        <v>4.75</v>
      </c>
      <c r="R9" s="12">
        <v>5.9999999999999995E-4</v>
      </c>
      <c r="S9" s="32"/>
      <c r="T9" s="12"/>
      <c r="U9" s="32"/>
      <c r="V9" s="12"/>
      <c r="W9" s="32"/>
      <c r="X9" s="12"/>
      <c r="Y9" s="37"/>
    </row>
    <row r="10" spans="2:25" x14ac:dyDescent="0.2">
      <c r="B10" s="3" t="s">
        <v>14</v>
      </c>
      <c r="C10" s="4" t="s">
        <v>1</v>
      </c>
      <c r="D10" s="4" t="s">
        <v>2</v>
      </c>
      <c r="E10" s="17">
        <v>0.2253</v>
      </c>
      <c r="F10" s="5">
        <v>1E-4</v>
      </c>
      <c r="G10" s="5">
        <v>3.3105000000000002</v>
      </c>
      <c r="H10" s="18">
        <v>1E-4</v>
      </c>
      <c r="I10" s="17">
        <v>0.15379999999999999</v>
      </c>
      <c r="J10" s="5">
        <v>1E-4</v>
      </c>
      <c r="K10" s="5">
        <v>6.0033000000000003</v>
      </c>
      <c r="L10" s="18">
        <v>1E-4</v>
      </c>
      <c r="M10" s="17">
        <v>7.0999999999999994E-2</v>
      </c>
      <c r="N10" s="5">
        <v>6.7000000000000002E-3</v>
      </c>
      <c r="O10" s="5">
        <v>1.7815000000000001</v>
      </c>
      <c r="P10" s="18">
        <v>1.5E-3</v>
      </c>
      <c r="Q10" s="17">
        <v>19.05</v>
      </c>
      <c r="R10" s="26">
        <v>2.9999999999999997E-4</v>
      </c>
      <c r="S10" s="30">
        <v>0.18833333333333332</v>
      </c>
      <c r="T10" s="6">
        <v>4.1697333333333333</v>
      </c>
      <c r="U10" s="30">
        <v>0.1226</v>
      </c>
      <c r="V10" s="6">
        <v>4.7130666666666672</v>
      </c>
      <c r="W10" s="30">
        <v>5.3233333333333334E-2</v>
      </c>
      <c r="X10" s="6">
        <v>2.0096666666666665</v>
      </c>
      <c r="Y10" s="38">
        <f>AVERAGE(Q10:Q12)</f>
        <v>15.176333333333334</v>
      </c>
    </row>
    <row r="11" spans="2:25" x14ac:dyDescent="0.2">
      <c r="B11" s="7" t="s">
        <v>14</v>
      </c>
      <c r="C11" s="15" t="s">
        <v>1</v>
      </c>
      <c r="D11" s="15" t="s">
        <v>3</v>
      </c>
      <c r="E11" s="19">
        <v>0.2671</v>
      </c>
      <c r="F11" s="20">
        <v>1E-4</v>
      </c>
      <c r="G11" s="20">
        <v>4.7106000000000003</v>
      </c>
      <c r="H11" s="21">
        <v>1E-4</v>
      </c>
      <c r="I11" s="19">
        <v>0.11849999999999999</v>
      </c>
      <c r="J11" s="20">
        <v>1E-4</v>
      </c>
      <c r="K11" s="20">
        <v>5.6756000000000002</v>
      </c>
      <c r="L11" s="21">
        <v>1E-4</v>
      </c>
      <c r="M11" s="19">
        <v>2.98E-2</v>
      </c>
      <c r="N11" s="20">
        <v>0.37159999999999999</v>
      </c>
      <c r="O11" s="20">
        <v>2.4773000000000001</v>
      </c>
      <c r="P11" s="21">
        <v>1E-4</v>
      </c>
      <c r="Q11" s="19">
        <v>21.01</v>
      </c>
      <c r="R11" s="13">
        <v>2.9999999999999997E-4</v>
      </c>
      <c r="S11" s="31"/>
      <c r="T11" s="8"/>
      <c r="U11" s="31"/>
      <c r="V11" s="8"/>
      <c r="W11" s="31"/>
      <c r="X11" s="8"/>
      <c r="Y11" s="39"/>
    </row>
    <row r="12" spans="2:25" ht="17" thickBot="1" x14ac:dyDescent="0.25">
      <c r="B12" s="9" t="s">
        <v>14</v>
      </c>
      <c r="C12" s="10" t="s">
        <v>2</v>
      </c>
      <c r="D12" s="10" t="s">
        <v>3</v>
      </c>
      <c r="E12" s="22">
        <v>7.2599999999999998E-2</v>
      </c>
      <c r="F12" s="11">
        <v>2.4799999999999999E-2</v>
      </c>
      <c r="G12" s="11">
        <v>4.4881000000000002</v>
      </c>
      <c r="H12" s="23">
        <v>1E-4</v>
      </c>
      <c r="I12" s="22">
        <v>9.5500000000000002E-2</v>
      </c>
      <c r="J12" s="11">
        <v>4.0000000000000002E-4</v>
      </c>
      <c r="K12" s="11">
        <v>2.4603000000000002</v>
      </c>
      <c r="L12" s="23">
        <v>1E-4</v>
      </c>
      <c r="M12" s="22">
        <v>5.8900000000000001E-2</v>
      </c>
      <c r="N12" s="11">
        <v>1.2999999999999999E-2</v>
      </c>
      <c r="O12" s="11">
        <v>1.7702</v>
      </c>
      <c r="P12" s="23">
        <v>4.0000000000000002E-4</v>
      </c>
      <c r="Q12" s="22">
        <v>5.4690000000000003</v>
      </c>
      <c r="R12" s="27">
        <v>2.9999999999999997E-4</v>
      </c>
      <c r="S12" s="32"/>
      <c r="T12" s="12"/>
      <c r="U12" s="32"/>
      <c r="V12" s="12"/>
      <c r="W12" s="32"/>
      <c r="X12" s="12"/>
      <c r="Y12" s="40"/>
    </row>
    <row r="13" spans="2:25" x14ac:dyDescent="0.2">
      <c r="B13" s="3" t="s">
        <v>5</v>
      </c>
      <c r="C13" s="4" t="s">
        <v>1</v>
      </c>
      <c r="D13" s="4" t="s">
        <v>6</v>
      </c>
      <c r="E13" s="17">
        <v>6.1199999999999997E-2</v>
      </c>
      <c r="F13" s="5">
        <v>0.79069999999999996</v>
      </c>
      <c r="G13" s="5">
        <v>3.0554999999999999</v>
      </c>
      <c r="H13" s="18">
        <v>0.36299999999999999</v>
      </c>
      <c r="I13" s="17">
        <v>9.2600000000000002E-2</v>
      </c>
      <c r="J13" s="5">
        <v>0.16209999999999999</v>
      </c>
      <c r="K13" s="5">
        <v>6.9687999999999999</v>
      </c>
      <c r="L13" s="18">
        <v>1E-4</v>
      </c>
      <c r="M13" s="17">
        <v>0.1525</v>
      </c>
      <c r="N13" s="5">
        <v>9.2999999999999992E-3</v>
      </c>
      <c r="O13" s="5">
        <v>5.1062000000000003</v>
      </c>
      <c r="P13" s="18">
        <v>1E-4</v>
      </c>
      <c r="Q13" s="17">
        <v>1.752</v>
      </c>
      <c r="R13" s="6">
        <v>1</v>
      </c>
      <c r="S13" s="30">
        <f>AVERAGE(E13:E22)</f>
        <v>0.17562000000000003</v>
      </c>
      <c r="T13" s="6">
        <f>AVERAGE(G13:G22)</f>
        <v>4.7281399999999998</v>
      </c>
      <c r="U13" s="30">
        <f>AVERAGE(I13:I22)</f>
        <v>0.10515000000000001</v>
      </c>
      <c r="V13" s="6">
        <f>AVERAGE(K13:K22)</f>
        <v>5.7852100000000002</v>
      </c>
      <c r="W13" s="30">
        <f>AVERAGE(M13:M22)</f>
        <v>0.11620999999999999</v>
      </c>
      <c r="X13" s="6">
        <f>AVERAGE(O13:O22)</f>
        <v>4.9740799999999989</v>
      </c>
      <c r="Y13" s="38">
        <f>AVERAGE(Q13:Q22)</f>
        <v>8.2903000000000002</v>
      </c>
    </row>
    <row r="14" spans="2:25" x14ac:dyDescent="0.2">
      <c r="B14" s="7" t="s">
        <v>5</v>
      </c>
      <c r="C14" s="15" t="s">
        <v>1</v>
      </c>
      <c r="D14" s="15" t="s">
        <v>7</v>
      </c>
      <c r="E14" s="19">
        <v>0.22020000000000001</v>
      </c>
      <c r="F14" s="20">
        <v>5.8700000000000002E-2</v>
      </c>
      <c r="G14" s="20">
        <v>6.5321999999999996</v>
      </c>
      <c r="H14" s="21">
        <v>3.3999999999999998E-3</v>
      </c>
      <c r="I14" s="19">
        <v>0.1181</v>
      </c>
      <c r="J14" s="20">
        <v>8.6900000000000005E-2</v>
      </c>
      <c r="K14" s="20">
        <v>6.4768999999999997</v>
      </c>
      <c r="L14" s="21">
        <v>4.3E-3</v>
      </c>
      <c r="M14" s="19">
        <v>0.1822</v>
      </c>
      <c r="N14" s="20">
        <v>2.3E-3</v>
      </c>
      <c r="O14" s="20">
        <v>7.0750999999999999</v>
      </c>
      <c r="P14" s="21">
        <v>4.1999999999999997E-3</v>
      </c>
      <c r="Q14" s="19">
        <v>3.621</v>
      </c>
      <c r="R14" s="8">
        <v>0.34499999999999997</v>
      </c>
      <c r="S14" s="31"/>
      <c r="T14" s="8"/>
      <c r="U14" s="31"/>
      <c r="V14" s="8"/>
      <c r="W14" s="31"/>
      <c r="X14" s="8"/>
      <c r="Y14" s="39"/>
    </row>
    <row r="15" spans="2:25" x14ac:dyDescent="0.2">
      <c r="B15" s="7" t="s">
        <v>5</v>
      </c>
      <c r="C15" s="15" t="s">
        <v>1</v>
      </c>
      <c r="D15" s="15" t="s">
        <v>8</v>
      </c>
      <c r="E15" s="19">
        <v>0.27550000000000002</v>
      </c>
      <c r="F15" s="20">
        <v>1E-4</v>
      </c>
      <c r="G15" s="20">
        <v>5.1311999999999998</v>
      </c>
      <c r="H15" s="21">
        <v>1E-4</v>
      </c>
      <c r="I15" s="19">
        <v>0.1923</v>
      </c>
      <c r="J15" s="20">
        <v>1E-4</v>
      </c>
      <c r="K15" s="20">
        <v>6.5578000000000003</v>
      </c>
      <c r="L15" s="21">
        <v>1E-4</v>
      </c>
      <c r="M15" s="19">
        <v>7.8899999999999998E-2</v>
      </c>
      <c r="N15" s="20">
        <v>2.5999999999999999E-3</v>
      </c>
      <c r="O15" s="20">
        <v>1.9865999999999999</v>
      </c>
      <c r="P15" s="21">
        <v>2.5000000000000001E-3</v>
      </c>
      <c r="Q15" s="19">
        <v>27.28</v>
      </c>
      <c r="R15" s="13">
        <v>1E-3</v>
      </c>
      <c r="S15" s="31"/>
      <c r="T15" s="8"/>
      <c r="U15" s="31"/>
      <c r="V15" s="8"/>
      <c r="W15" s="31"/>
      <c r="X15" s="8"/>
      <c r="Y15" s="39"/>
    </row>
    <row r="16" spans="2:25" x14ac:dyDescent="0.2">
      <c r="B16" s="7" t="s">
        <v>5</v>
      </c>
      <c r="C16" s="15" t="s">
        <v>1</v>
      </c>
      <c r="D16" s="15" t="s">
        <v>9</v>
      </c>
      <c r="E16" s="19">
        <v>0.2641</v>
      </c>
      <c r="F16" s="20">
        <v>1E-4</v>
      </c>
      <c r="G16" s="20">
        <v>4.3434999999999997</v>
      </c>
      <c r="H16" s="21">
        <v>1E-4</v>
      </c>
      <c r="I16" s="19">
        <v>0.1149</v>
      </c>
      <c r="J16" s="20">
        <v>1E-4</v>
      </c>
      <c r="K16" s="20">
        <v>4.9762000000000004</v>
      </c>
      <c r="L16" s="21">
        <v>1E-4</v>
      </c>
      <c r="M16" s="19">
        <v>3.4700000000000002E-2</v>
      </c>
      <c r="N16" s="20">
        <v>0.2056</v>
      </c>
      <c r="O16" s="20">
        <v>2.2682000000000002</v>
      </c>
      <c r="P16" s="21">
        <v>1E-4</v>
      </c>
      <c r="Q16" s="19">
        <v>23.93</v>
      </c>
      <c r="R16" s="13">
        <v>1E-3</v>
      </c>
      <c r="S16" s="31"/>
      <c r="T16" s="8"/>
      <c r="U16" s="31"/>
      <c r="V16" s="8"/>
      <c r="W16" s="31"/>
      <c r="X16" s="8"/>
      <c r="Y16" s="39"/>
    </row>
    <row r="17" spans="2:25" x14ac:dyDescent="0.2">
      <c r="B17" s="7" t="s">
        <v>5</v>
      </c>
      <c r="C17" s="15" t="s">
        <v>6</v>
      </c>
      <c r="D17" s="15" t="s">
        <v>7</v>
      </c>
      <c r="E17" s="19">
        <v>0.20219999999999999</v>
      </c>
      <c r="F17" s="20">
        <v>0.2392</v>
      </c>
      <c r="G17" s="20">
        <v>5.9539999999999997</v>
      </c>
      <c r="H17" s="21">
        <v>1E-4</v>
      </c>
      <c r="I17" s="19">
        <v>4.3999999999999997E-2</v>
      </c>
      <c r="J17" s="20">
        <v>0.93069999999999997</v>
      </c>
      <c r="K17" s="20">
        <v>6.8548</v>
      </c>
      <c r="L17" s="21">
        <v>9.9299999999999999E-2</v>
      </c>
      <c r="M17" s="19">
        <v>0.1532</v>
      </c>
      <c r="N17" s="20">
        <v>0.2351</v>
      </c>
      <c r="O17" s="20">
        <v>8.1790000000000003</v>
      </c>
      <c r="P17" s="21">
        <v>1E-4</v>
      </c>
      <c r="Q17" s="19">
        <v>1.327</v>
      </c>
      <c r="R17" s="8">
        <v>1</v>
      </c>
      <c r="S17" s="31"/>
      <c r="T17" s="8"/>
      <c r="U17" s="31"/>
      <c r="V17" s="8"/>
      <c r="W17" s="31"/>
      <c r="X17" s="8"/>
      <c r="Y17" s="39"/>
    </row>
    <row r="18" spans="2:25" x14ac:dyDescent="0.2">
      <c r="B18" s="7" t="s">
        <v>5</v>
      </c>
      <c r="C18" s="15" t="s">
        <v>6</v>
      </c>
      <c r="D18" s="15" t="s">
        <v>8</v>
      </c>
      <c r="E18" s="19">
        <v>0.24360000000000001</v>
      </c>
      <c r="F18" s="20">
        <v>3.3E-3</v>
      </c>
      <c r="G18" s="20">
        <v>4.4591000000000003</v>
      </c>
      <c r="H18" s="21">
        <v>4.7999999999999996E-3</v>
      </c>
      <c r="I18" s="19">
        <v>0.1091</v>
      </c>
      <c r="J18" s="20">
        <v>1.4500000000000001E-2</v>
      </c>
      <c r="K18" s="20">
        <v>4.7811000000000003</v>
      </c>
      <c r="L18" s="21">
        <v>5.1000000000000004E-3</v>
      </c>
      <c r="M18" s="19">
        <v>9.9400000000000002E-2</v>
      </c>
      <c r="N18" s="20">
        <v>5.4800000000000001E-2</v>
      </c>
      <c r="O18" s="20">
        <v>5.2053000000000003</v>
      </c>
      <c r="P18" s="21">
        <v>2.0000000000000001E-4</v>
      </c>
      <c r="Q18" s="19">
        <v>6.58</v>
      </c>
      <c r="R18" s="8">
        <v>4.2999999999999997E-2</v>
      </c>
      <c r="S18" s="31"/>
      <c r="T18" s="8"/>
      <c r="U18" s="31"/>
      <c r="V18" s="8"/>
      <c r="W18" s="31"/>
      <c r="X18" s="8"/>
      <c r="Y18" s="39"/>
    </row>
    <row r="19" spans="2:25" x14ac:dyDescent="0.2">
      <c r="B19" s="7" t="s">
        <v>5</v>
      </c>
      <c r="C19" s="15" t="s">
        <v>6</v>
      </c>
      <c r="D19" s="15" t="s">
        <v>9</v>
      </c>
      <c r="E19" s="19">
        <v>0.2349</v>
      </c>
      <c r="F19" s="20">
        <v>1.9E-3</v>
      </c>
      <c r="G19" s="20">
        <v>4.1654999999999998</v>
      </c>
      <c r="H19" s="21">
        <v>1.5E-3</v>
      </c>
      <c r="I19" s="19">
        <v>9.4E-2</v>
      </c>
      <c r="J19" s="20">
        <v>0.105</v>
      </c>
      <c r="K19" s="20">
        <v>5.3395000000000001</v>
      </c>
      <c r="L19" s="21">
        <v>4.0000000000000002E-4</v>
      </c>
      <c r="M19" s="19">
        <v>0.1258</v>
      </c>
      <c r="N19" s="20">
        <v>1.9E-2</v>
      </c>
      <c r="O19" s="20">
        <v>4.33</v>
      </c>
      <c r="P19" s="21">
        <v>2E-3</v>
      </c>
      <c r="Q19" s="19">
        <v>6.1790000000000003</v>
      </c>
      <c r="R19" s="8">
        <v>3.5999999999999997E-2</v>
      </c>
      <c r="S19" s="31"/>
      <c r="T19" s="8"/>
      <c r="U19" s="31"/>
      <c r="V19" s="8"/>
      <c r="W19" s="31"/>
      <c r="X19" s="8"/>
      <c r="Y19" s="39"/>
    </row>
    <row r="20" spans="2:25" x14ac:dyDescent="0.2">
      <c r="B20" s="7" t="s">
        <v>5</v>
      </c>
      <c r="C20" s="15" t="s">
        <v>7</v>
      </c>
      <c r="D20" s="15" t="s">
        <v>8</v>
      </c>
      <c r="E20" s="19">
        <v>0.10920000000000001</v>
      </c>
      <c r="F20" s="20">
        <v>0.1784</v>
      </c>
      <c r="G20" s="20">
        <v>5.2637</v>
      </c>
      <c r="H20" s="21">
        <v>8.3999999999999995E-3</v>
      </c>
      <c r="I20" s="19">
        <v>7.8600000000000003E-2</v>
      </c>
      <c r="J20" s="20">
        <v>7.0099999999999996E-2</v>
      </c>
      <c r="K20" s="20">
        <v>6.6654</v>
      </c>
      <c r="L20" s="21">
        <v>4.1000000000000003E-3</v>
      </c>
      <c r="M20" s="19">
        <v>0.1154</v>
      </c>
      <c r="N20" s="20">
        <v>2.63E-2</v>
      </c>
      <c r="O20" s="20">
        <v>6.7755000000000001</v>
      </c>
      <c r="P20" s="21">
        <v>1.9E-3</v>
      </c>
      <c r="Q20" s="19">
        <v>2.2839999999999998</v>
      </c>
      <c r="R20" s="8">
        <v>0.45400000000000001</v>
      </c>
      <c r="S20" s="31"/>
      <c r="T20" s="8"/>
      <c r="U20" s="31"/>
      <c r="V20" s="8"/>
      <c r="W20" s="31"/>
      <c r="X20" s="8"/>
      <c r="Y20" s="39"/>
    </row>
    <row r="21" spans="2:25" x14ac:dyDescent="0.2">
      <c r="B21" s="7" t="s">
        <v>5</v>
      </c>
      <c r="C21" s="15" t="s">
        <v>7</v>
      </c>
      <c r="D21" s="15" t="s">
        <v>9</v>
      </c>
      <c r="E21" s="19">
        <v>9.5799999999999996E-2</v>
      </c>
      <c r="F21" s="20">
        <v>0.28770000000000001</v>
      </c>
      <c r="G21" s="20">
        <v>4.8738000000000001</v>
      </c>
      <c r="H21" s="21">
        <v>5.7999999999999996E-3</v>
      </c>
      <c r="I21" s="19">
        <v>8.2600000000000007E-2</v>
      </c>
      <c r="J21" s="20">
        <v>0.19739999999999999</v>
      </c>
      <c r="K21" s="20">
        <v>6.0373000000000001</v>
      </c>
      <c r="L21" s="21">
        <v>2.0999999999999999E-3</v>
      </c>
      <c r="M21" s="19">
        <v>0.16389999999999999</v>
      </c>
      <c r="N21" s="20">
        <v>6.6E-3</v>
      </c>
      <c r="O21" s="20">
        <v>6.806</v>
      </c>
      <c r="P21" s="21">
        <v>1.8E-3</v>
      </c>
      <c r="Q21" s="19">
        <v>2.5739999999999998</v>
      </c>
      <c r="R21" s="8">
        <v>0.28499999999999998</v>
      </c>
      <c r="S21" s="31"/>
      <c r="T21" s="8"/>
      <c r="U21" s="31"/>
      <c r="V21" s="8"/>
      <c r="W21" s="31"/>
      <c r="X21" s="8"/>
      <c r="Y21" s="39"/>
    </row>
    <row r="22" spans="2:25" ht="17" thickBot="1" x14ac:dyDescent="0.25">
      <c r="B22" s="9" t="s">
        <v>5</v>
      </c>
      <c r="C22" s="10" t="s">
        <v>8</v>
      </c>
      <c r="D22" s="10" t="s">
        <v>9</v>
      </c>
      <c r="E22" s="22">
        <v>4.9500000000000002E-2</v>
      </c>
      <c r="F22" s="11">
        <v>0.1396</v>
      </c>
      <c r="G22" s="11">
        <v>3.5028999999999999</v>
      </c>
      <c r="H22" s="23">
        <v>1E-4</v>
      </c>
      <c r="I22" s="22">
        <v>0.12529999999999999</v>
      </c>
      <c r="J22" s="11">
        <v>1E-4</v>
      </c>
      <c r="K22" s="11">
        <v>3.1943000000000001</v>
      </c>
      <c r="L22" s="23">
        <v>1E-4</v>
      </c>
      <c r="M22" s="22">
        <v>5.6099999999999997E-2</v>
      </c>
      <c r="N22" s="11">
        <v>1.44E-2</v>
      </c>
      <c r="O22" s="11">
        <v>2.0089000000000001</v>
      </c>
      <c r="P22" s="23">
        <v>1E-4</v>
      </c>
      <c r="Q22" s="22">
        <v>7.3760000000000003</v>
      </c>
      <c r="R22" s="27">
        <v>1E-3</v>
      </c>
      <c r="S22" s="32"/>
      <c r="T22" s="12"/>
      <c r="U22" s="32"/>
      <c r="V22" s="12"/>
      <c r="W22" s="32"/>
      <c r="X22" s="12"/>
      <c r="Y22" s="40"/>
    </row>
    <row r="23" spans="2:25" x14ac:dyDescent="0.2">
      <c r="B23" s="3" t="s">
        <v>10</v>
      </c>
      <c r="C23" s="4" t="s">
        <v>11</v>
      </c>
      <c r="D23" s="4" t="s">
        <v>12</v>
      </c>
      <c r="E23" s="17">
        <v>0.27</v>
      </c>
      <c r="F23" s="5">
        <v>1E-4</v>
      </c>
      <c r="G23" s="5">
        <v>4.8609</v>
      </c>
      <c r="H23" s="18">
        <v>1E-4</v>
      </c>
      <c r="I23" s="17">
        <v>0.1114</v>
      </c>
      <c r="J23" s="5">
        <v>1E-4</v>
      </c>
      <c r="K23" s="5">
        <v>4.4173999999999998</v>
      </c>
      <c r="L23" s="18">
        <v>1E-4</v>
      </c>
      <c r="M23" s="17">
        <v>2.6100000000000002E-2</v>
      </c>
      <c r="N23" s="5">
        <v>0.55249999999999999</v>
      </c>
      <c r="O23" s="5">
        <v>2.5426000000000002</v>
      </c>
      <c r="P23" s="18">
        <v>1E-4</v>
      </c>
      <c r="Q23" s="17">
        <v>22.11</v>
      </c>
      <c r="R23" s="6">
        <v>5.9999999999999995E-4</v>
      </c>
      <c r="S23" s="30">
        <f>AVERAGE(E23:E28)</f>
        <v>0.17278333333333337</v>
      </c>
      <c r="T23" s="6">
        <f>AVERAGE(G23:G28)</f>
        <v>4.3795500000000001</v>
      </c>
      <c r="U23" s="30">
        <f>AVERAGE(I23:I28)</f>
        <v>0.10856666666666666</v>
      </c>
      <c r="V23" s="6">
        <f>AVERAGE(K23:K28)</f>
        <v>4.38645</v>
      </c>
      <c r="W23" s="30">
        <f>AVERAGE(M23:M28)</f>
        <v>6.189999999999999E-2</v>
      </c>
      <c r="X23" s="6">
        <f>AVERAGE(O23:O28)</f>
        <v>2.6240833333333335</v>
      </c>
      <c r="Y23" s="38">
        <f>AVERAGE(Q23:Q28)</f>
        <v>10.872</v>
      </c>
    </row>
    <row r="24" spans="2:25" x14ac:dyDescent="0.2">
      <c r="B24" s="7" t="s">
        <v>10</v>
      </c>
      <c r="C24" s="15" t="s">
        <v>11</v>
      </c>
      <c r="D24" s="15" t="s">
        <v>3</v>
      </c>
      <c r="E24" s="19">
        <v>0.30570000000000003</v>
      </c>
      <c r="F24" s="20">
        <v>4.7000000000000002E-3</v>
      </c>
      <c r="G24" s="20">
        <v>5.6529999999999996</v>
      </c>
      <c r="H24" s="21">
        <v>4.0000000000000002E-4</v>
      </c>
      <c r="I24" s="19">
        <v>0.1212</v>
      </c>
      <c r="J24" s="20">
        <v>2.29E-2</v>
      </c>
      <c r="K24" s="20">
        <v>5.9146000000000001</v>
      </c>
      <c r="L24" s="21">
        <v>2.0000000000000001E-4</v>
      </c>
      <c r="M24" s="19">
        <v>9.1700000000000004E-2</v>
      </c>
      <c r="N24" s="20">
        <v>0.19969999999999999</v>
      </c>
      <c r="O24" s="20">
        <v>3.2507000000000001</v>
      </c>
      <c r="P24" s="21">
        <v>0.11119999999999999</v>
      </c>
      <c r="Q24" s="19">
        <v>5.9829999999999997</v>
      </c>
      <c r="R24" s="8">
        <v>1.44E-2</v>
      </c>
      <c r="S24" s="31"/>
      <c r="T24" s="8"/>
      <c r="U24" s="31"/>
      <c r="V24" s="8"/>
      <c r="W24" s="31"/>
      <c r="X24" s="8"/>
      <c r="Y24" s="41"/>
    </row>
    <row r="25" spans="2:25" x14ac:dyDescent="0.2">
      <c r="B25" s="7" t="s">
        <v>10</v>
      </c>
      <c r="C25" s="15" t="s">
        <v>11</v>
      </c>
      <c r="D25" s="15" t="s">
        <v>13</v>
      </c>
      <c r="E25" s="19">
        <v>0.26550000000000001</v>
      </c>
      <c r="F25" s="20">
        <v>1E-4</v>
      </c>
      <c r="G25" s="20">
        <v>5.4379</v>
      </c>
      <c r="H25" s="21">
        <v>1E-4</v>
      </c>
      <c r="I25" s="19">
        <v>0.1749</v>
      </c>
      <c r="J25" s="20">
        <v>1E-4</v>
      </c>
      <c r="K25" s="20">
        <v>5.3902999999999999</v>
      </c>
      <c r="L25" s="21">
        <v>1E-4</v>
      </c>
      <c r="M25" s="19">
        <v>5.7099999999999998E-2</v>
      </c>
      <c r="N25" s="20">
        <v>4.4400000000000002E-2</v>
      </c>
      <c r="O25" s="20">
        <v>1.8157000000000001</v>
      </c>
      <c r="P25" s="21">
        <v>2.8999999999999998E-3</v>
      </c>
      <c r="Q25" s="19">
        <v>27.19</v>
      </c>
      <c r="R25" s="8">
        <v>5.9999999999999995E-4</v>
      </c>
      <c r="S25" s="31"/>
      <c r="T25" s="8"/>
      <c r="U25" s="31"/>
      <c r="V25" s="8"/>
      <c r="W25" s="31"/>
      <c r="X25" s="8"/>
      <c r="Y25" s="41"/>
    </row>
    <row r="26" spans="2:25" x14ac:dyDescent="0.2">
      <c r="B26" s="7" t="s">
        <v>10</v>
      </c>
      <c r="C26" s="15" t="s">
        <v>12</v>
      </c>
      <c r="D26" s="15" t="s">
        <v>3</v>
      </c>
      <c r="E26" s="19">
        <v>7.0300000000000001E-2</v>
      </c>
      <c r="F26" s="20">
        <v>0.44340000000000002</v>
      </c>
      <c r="G26" s="20">
        <v>3.6415999999999999</v>
      </c>
      <c r="H26" s="21">
        <v>8.6900000000000005E-2</v>
      </c>
      <c r="I26" s="19">
        <v>4.5499999999999999E-2</v>
      </c>
      <c r="J26" s="20">
        <v>0.48089999999999999</v>
      </c>
      <c r="K26" s="20">
        <v>3.7309999999999999</v>
      </c>
      <c r="L26" s="21">
        <v>5.7599999999999998E-2</v>
      </c>
      <c r="M26" s="19">
        <v>9.4399999999999998E-2</v>
      </c>
      <c r="N26" s="20">
        <v>2.9499999999999998E-2</v>
      </c>
      <c r="O26" s="20">
        <v>3.6480999999999999</v>
      </c>
      <c r="P26" s="21">
        <v>1.5E-3</v>
      </c>
      <c r="Q26" s="19">
        <v>1.395</v>
      </c>
      <c r="R26" s="8">
        <v>1</v>
      </c>
      <c r="S26" s="31"/>
      <c r="T26" s="8"/>
      <c r="U26" s="31"/>
      <c r="V26" s="8"/>
      <c r="W26" s="31"/>
      <c r="X26" s="8"/>
      <c r="Y26" s="41"/>
    </row>
    <row r="27" spans="2:25" x14ac:dyDescent="0.2">
      <c r="B27" s="7" t="s">
        <v>10</v>
      </c>
      <c r="C27" s="15" t="s">
        <v>12</v>
      </c>
      <c r="D27" s="15" t="s">
        <v>13</v>
      </c>
      <c r="E27" s="19">
        <v>5.2200000000000003E-2</v>
      </c>
      <c r="F27" s="20">
        <v>0.09</v>
      </c>
      <c r="G27" s="20">
        <v>4.1214000000000004</v>
      </c>
      <c r="H27" s="21">
        <v>1E-4</v>
      </c>
      <c r="I27" s="19">
        <v>0.1187</v>
      </c>
      <c r="J27" s="20">
        <v>1E-4</v>
      </c>
      <c r="K27" s="20">
        <v>2.6871999999999998</v>
      </c>
      <c r="L27" s="21">
        <v>1E-4</v>
      </c>
      <c r="M27" s="19">
        <v>5.5500000000000001E-2</v>
      </c>
      <c r="N27" s="20">
        <v>1.34E-2</v>
      </c>
      <c r="O27" s="20">
        <v>1.9671000000000001</v>
      </c>
      <c r="P27" s="21">
        <v>1E-4</v>
      </c>
      <c r="Q27" s="19">
        <v>7.2990000000000004</v>
      </c>
      <c r="R27" s="8">
        <v>5.9999999999999995E-4</v>
      </c>
      <c r="S27" s="31"/>
      <c r="T27" s="8"/>
      <c r="U27" s="31"/>
      <c r="V27" s="8"/>
      <c r="W27" s="31"/>
      <c r="X27" s="8"/>
      <c r="Y27" s="36"/>
    </row>
    <row r="28" spans="2:25" ht="17" thickBot="1" x14ac:dyDescent="0.25">
      <c r="B28" s="9" t="s">
        <v>10</v>
      </c>
      <c r="C28" s="10" t="s">
        <v>3</v>
      </c>
      <c r="D28" s="10" t="s">
        <v>13</v>
      </c>
      <c r="E28" s="22">
        <v>7.2999999999999995E-2</v>
      </c>
      <c r="F28" s="11">
        <v>0.40189999999999998</v>
      </c>
      <c r="G28" s="11">
        <v>2.5625</v>
      </c>
      <c r="H28" s="23">
        <v>0.84230000000000005</v>
      </c>
      <c r="I28" s="22">
        <v>7.9699999999999993E-2</v>
      </c>
      <c r="J28" s="11">
        <v>4.5999999999999999E-2</v>
      </c>
      <c r="K28" s="11">
        <v>4.1782000000000004</v>
      </c>
      <c r="L28" s="23">
        <v>1.2699999999999999E-2</v>
      </c>
      <c r="M28" s="22">
        <v>4.6600000000000003E-2</v>
      </c>
      <c r="N28" s="11">
        <v>0.63729999999999998</v>
      </c>
      <c r="O28" s="11">
        <v>2.5203000000000002</v>
      </c>
      <c r="P28" s="23">
        <v>0.45739999999999997</v>
      </c>
      <c r="Q28" s="22">
        <v>1.2549999999999999</v>
      </c>
      <c r="R28" s="12">
        <v>1</v>
      </c>
      <c r="S28" s="32"/>
      <c r="T28" s="12"/>
      <c r="U28" s="32"/>
      <c r="V28" s="12"/>
      <c r="W28" s="32"/>
      <c r="X28" s="12"/>
      <c r="Y28" s="37"/>
    </row>
    <row r="32" spans="2:25" x14ac:dyDescent="0.2">
      <c r="B32" s="1" t="s">
        <v>37</v>
      </c>
    </row>
    <row r="33" spans="2:2" x14ac:dyDescent="0.2">
      <c r="B33" s="1" t="s">
        <v>38</v>
      </c>
    </row>
    <row r="34" spans="2:2" x14ac:dyDescent="0.2">
      <c r="B34" s="1" t="s">
        <v>39</v>
      </c>
    </row>
    <row r="35" spans="2:2" x14ac:dyDescent="0.2">
      <c r="B35" s="1" t="s">
        <v>40</v>
      </c>
    </row>
    <row r="36" spans="2:2" x14ac:dyDescent="0.2">
      <c r="B36" s="1" t="s">
        <v>49</v>
      </c>
    </row>
    <row r="37" spans="2:2" x14ac:dyDescent="0.2">
      <c r="B37" s="1" t="s">
        <v>41</v>
      </c>
    </row>
    <row r="38" spans="2:2" x14ac:dyDescent="0.2">
      <c r="B38" s="1" t="s">
        <v>42</v>
      </c>
    </row>
    <row r="39" spans="2:2" x14ac:dyDescent="0.2">
      <c r="B39" s="1" t="s">
        <v>43</v>
      </c>
    </row>
    <row r="40" spans="2:2" x14ac:dyDescent="0.2">
      <c r="B40" s="1" t="s">
        <v>44</v>
      </c>
    </row>
    <row r="41" spans="2:2" x14ac:dyDescent="0.2">
      <c r="B41" s="1" t="s">
        <v>47</v>
      </c>
    </row>
  </sheetData>
  <conditionalFormatting sqref="F4:F28 H4:H28 J4:J28 L4:L28 N4:N28 P4:P28 R4:R28">
    <cfRule type="cellIs" dxfId="0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2022-12-13T22:07:32Z</dcterms:created>
  <dcterms:modified xsi:type="dcterms:W3CDTF">2023-01-17T10:31:56Z</dcterms:modified>
</cp:coreProperties>
</file>