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ttorato\ArticoloKentriodon\SM\"/>
    </mc:Choice>
  </mc:AlternateContent>
  <xr:revisionPtr revIDLastSave="0" documentId="13_ncr:1_{496AA00B-6AC3-406B-942B-9334B4F9C468}" xr6:coauthVersionLast="47" xr6:coauthVersionMax="47" xr10:uidLastSave="{00000000-0000-0000-0000-000000000000}"/>
  <bookViews>
    <workbookView xWindow="-108" yWindow="-108" windowWidth="23256" windowHeight="12456" xr2:uid="{4125F89F-1B7A-40B5-BE65-55B29A579745}"/>
  </bookViews>
  <sheets>
    <sheet name="MB2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3" i="4" l="1"/>
  <c r="AP3" i="4"/>
  <c r="BB3" i="4" s="1"/>
  <c r="BC3" i="4" l="1"/>
  <c r="AT3" i="4"/>
  <c r="AU3" i="4"/>
  <c r="AV3" i="4"/>
  <c r="AW3" i="4"/>
  <c r="AX3" i="4"/>
  <c r="AY3" i="4"/>
  <c r="AZ3" i="4"/>
  <c r="BA3" i="4"/>
</calcChain>
</file>

<file path=xl/sharedStrings.xml><?xml version="1.0" encoding="utf-8"?>
<sst xmlns="http://schemas.openxmlformats.org/spreadsheetml/2006/main" count="70" uniqueCount="54">
  <si>
    <t>C. pelagicus</t>
  </si>
  <si>
    <t>C. floridanus</t>
  </si>
  <si>
    <t>Reticulofenestra</t>
  </si>
  <si>
    <t>Dictyococcites</t>
  </si>
  <si>
    <t>D. antaricus</t>
  </si>
  <si>
    <t>D. bisectus</t>
  </si>
  <si>
    <t>D. hesslanddi</t>
  </si>
  <si>
    <t>Discoaster</t>
  </si>
  <si>
    <t>D. deflandrei</t>
  </si>
  <si>
    <t>R. daviesii</t>
  </si>
  <si>
    <t>Reworked</t>
  </si>
  <si>
    <t>H. ampliaperta</t>
  </si>
  <si>
    <t xml:space="preserve">H. carteri </t>
  </si>
  <si>
    <t>H. euphratis/carteri</t>
  </si>
  <si>
    <t>H. euphratis</t>
  </si>
  <si>
    <t>Sphenolithus</t>
  </si>
  <si>
    <t xml:space="preserve">H. perchnielseniae </t>
  </si>
  <si>
    <t>H. mediterranea</t>
  </si>
  <si>
    <t>H. recta</t>
  </si>
  <si>
    <t>Helicosphaera spp.</t>
  </si>
  <si>
    <t>Sphenolithus spp</t>
  </si>
  <si>
    <t>S. belemnos</t>
  </si>
  <si>
    <t>S. disbelemnos</t>
  </si>
  <si>
    <t>S. delphix</t>
  </si>
  <si>
    <t>P</t>
  </si>
  <si>
    <t>Pontosphaera spp.</t>
  </si>
  <si>
    <t>R</t>
  </si>
  <si>
    <t>Thoracosphaera</t>
  </si>
  <si>
    <t>Z. bjugatus</t>
  </si>
  <si>
    <t>T. carinatus</t>
  </si>
  <si>
    <t>C</t>
  </si>
  <si>
    <t>C. abisectus &lt;10 um</t>
  </si>
  <si>
    <t>S. conicus</t>
  </si>
  <si>
    <t>H. intermedia</t>
  </si>
  <si>
    <t>SAMPLE</t>
  </si>
  <si>
    <t>S. dissimilis</t>
  </si>
  <si>
    <t>H. obliqua</t>
  </si>
  <si>
    <t>Biozone MNN</t>
  </si>
  <si>
    <r>
      <rPr>
        <i/>
        <sz val="11"/>
        <color theme="4"/>
        <rFont val="Calibri"/>
        <family val="2"/>
        <scheme val="minor"/>
      </rPr>
      <t>Helicosphaera</t>
    </r>
    <r>
      <rPr>
        <sz val="11"/>
        <color theme="4"/>
        <rFont val="Calibri"/>
        <family val="2"/>
        <scheme val="minor"/>
      </rPr>
      <t xml:space="preserve"> spp.</t>
    </r>
  </si>
  <si>
    <t>MNN2B</t>
  </si>
  <si>
    <t xml:space="preserve">tot elicoliti </t>
  </si>
  <si>
    <t>Biozone CMN</t>
  </si>
  <si>
    <t>AGE (Time Scale 2020)</t>
  </si>
  <si>
    <t>MB2</t>
  </si>
  <si>
    <t>nanno R</t>
  </si>
  <si>
    <t>preservazione M</t>
  </si>
  <si>
    <t xml:space="preserve">MB2 </t>
  </si>
  <si>
    <t>S. cf belemnos</t>
  </si>
  <si>
    <t>H. vedderi/walb</t>
  </si>
  <si>
    <t>tot sfenoliti</t>
  </si>
  <si>
    <t>Burdigalian</t>
  </si>
  <si>
    <t xml:space="preserve"> Preservation M; Nanno R</t>
  </si>
  <si>
    <t>CNM4</t>
  </si>
  <si>
    <t>M = Medium, R = Rare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</si>
</sst>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textRotation="90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textRotation="90"/>
    </xf>
    <xf numFmtId="0" fontId="3" fillId="0" borderId="0" xfId="0" applyFont="1" applyAlignment="1">
      <alignment horizontal="center" textRotation="90"/>
    </xf>
    <xf numFmtId="0" fontId="4" fillId="0" borderId="0" xfId="0" applyFont="1" applyAlignment="1">
      <alignment horizontal="center" textRotation="90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textRotation="9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textRotation="90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DA540-015C-47A9-B97A-F2D5162C6B76}">
  <dimension ref="A2:BH6"/>
  <sheetViews>
    <sheetView tabSelected="1" topLeftCell="A2" workbookViewId="0">
      <selection activeCell="AW10" sqref="AW10"/>
    </sheetView>
  </sheetViews>
  <sheetFormatPr defaultRowHeight="14.4" x14ac:dyDescent="0.3"/>
  <cols>
    <col min="1" max="1" width="12" style="2" customWidth="1"/>
    <col min="2" max="23" width="0" hidden="1" customWidth="1"/>
    <col min="24" max="24" width="1.77734375" hidden="1" customWidth="1"/>
    <col min="25" max="25" width="8" hidden="1" customWidth="1"/>
    <col min="26" max="34" width="0" hidden="1" customWidth="1"/>
    <col min="35" max="35" width="1.5546875" hidden="1" customWidth="1"/>
    <col min="36" max="40" width="0" hidden="1" customWidth="1"/>
    <col min="41" max="41" width="4.21875" hidden="1" customWidth="1"/>
    <col min="42" max="43" width="3.77734375" hidden="1" customWidth="1"/>
    <col min="44" max="44" width="5.77734375" hidden="1" customWidth="1"/>
    <col min="45" max="45" width="8.77734375" customWidth="1"/>
    <col min="46" max="55" width="5.77734375" customWidth="1"/>
    <col min="56" max="56" width="2.5546875" customWidth="1"/>
    <col min="57" max="57" width="5.77734375" customWidth="1"/>
    <col min="58" max="60" width="10.77734375" customWidth="1"/>
  </cols>
  <sheetData>
    <row r="2" spans="1:60" ht="106.8" x14ac:dyDescent="0.3">
      <c r="A2" s="4" t="s">
        <v>34</v>
      </c>
      <c r="B2" s="3" t="s">
        <v>0</v>
      </c>
      <c r="C2" s="3" t="s">
        <v>31</v>
      </c>
      <c r="D2" s="3" t="s">
        <v>1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25</v>
      </c>
      <c r="L2" s="3" t="s">
        <v>2</v>
      </c>
      <c r="M2" s="3" t="s">
        <v>9</v>
      </c>
      <c r="N2" s="3" t="s">
        <v>15</v>
      </c>
      <c r="O2" s="3" t="s">
        <v>35</v>
      </c>
      <c r="P2" s="3" t="s">
        <v>32</v>
      </c>
      <c r="Q2" s="3" t="s">
        <v>47</v>
      </c>
      <c r="R2" s="3" t="s">
        <v>22</v>
      </c>
      <c r="S2" s="3" t="s">
        <v>23</v>
      </c>
      <c r="T2" s="3" t="s">
        <v>27</v>
      </c>
      <c r="U2" s="3" t="s">
        <v>29</v>
      </c>
      <c r="V2" s="3" t="s">
        <v>28</v>
      </c>
      <c r="W2" s="3" t="s">
        <v>10</v>
      </c>
      <c r="X2" s="3"/>
      <c r="Y2" s="3" t="s">
        <v>11</v>
      </c>
      <c r="Z2" s="3" t="s">
        <v>12</v>
      </c>
      <c r="AA2" s="3" t="s">
        <v>13</v>
      </c>
      <c r="AB2" s="3" t="s">
        <v>14</v>
      </c>
      <c r="AC2" s="3" t="s">
        <v>33</v>
      </c>
      <c r="AD2" s="3" t="s">
        <v>17</v>
      </c>
      <c r="AE2" s="3" t="s">
        <v>36</v>
      </c>
      <c r="AF2" s="3" t="s">
        <v>16</v>
      </c>
      <c r="AG2" s="3" t="s">
        <v>48</v>
      </c>
      <c r="AH2" s="3" t="s">
        <v>19</v>
      </c>
      <c r="AI2" s="3"/>
      <c r="AJ2" s="3" t="s">
        <v>20</v>
      </c>
      <c r="AK2" s="3" t="s">
        <v>47</v>
      </c>
      <c r="AL2" s="3" t="s">
        <v>21</v>
      </c>
      <c r="AM2" s="3" t="s">
        <v>22</v>
      </c>
      <c r="AN2" s="3" t="s">
        <v>23</v>
      </c>
      <c r="AO2" s="3"/>
      <c r="AP2" s="3" t="s">
        <v>40</v>
      </c>
      <c r="AQ2" s="3" t="s">
        <v>49</v>
      </c>
      <c r="AR2" s="3"/>
      <c r="AS2" s="12" t="s">
        <v>34</v>
      </c>
      <c r="AT2" s="5" t="s">
        <v>11</v>
      </c>
      <c r="AU2" s="5" t="s">
        <v>12</v>
      </c>
      <c r="AV2" s="5" t="s">
        <v>13</v>
      </c>
      <c r="AW2" s="5" t="s">
        <v>14</v>
      </c>
      <c r="AX2" s="5" t="s">
        <v>33</v>
      </c>
      <c r="AY2" s="5" t="s">
        <v>17</v>
      </c>
      <c r="AZ2" s="10" t="s">
        <v>36</v>
      </c>
      <c r="BA2" s="5" t="s">
        <v>16</v>
      </c>
      <c r="BB2" s="5" t="s">
        <v>18</v>
      </c>
      <c r="BC2" s="6" t="s">
        <v>38</v>
      </c>
      <c r="BD2" s="6"/>
      <c r="BE2" s="6"/>
      <c r="BF2" s="7" t="s">
        <v>37</v>
      </c>
      <c r="BG2" s="7" t="s">
        <v>41</v>
      </c>
      <c r="BH2" s="7" t="s">
        <v>42</v>
      </c>
    </row>
    <row r="3" spans="1:60" x14ac:dyDescent="0.3">
      <c r="A3" s="1" t="s">
        <v>43</v>
      </c>
      <c r="B3" t="s">
        <v>30</v>
      </c>
      <c r="D3" t="s">
        <v>26</v>
      </c>
      <c r="E3" t="s">
        <v>30</v>
      </c>
      <c r="G3">
        <v>2</v>
      </c>
      <c r="H3">
        <v>6</v>
      </c>
      <c r="J3">
        <v>10</v>
      </c>
      <c r="K3">
        <v>2</v>
      </c>
      <c r="L3" t="s">
        <v>30</v>
      </c>
      <c r="M3">
        <v>8</v>
      </c>
      <c r="N3">
        <v>28</v>
      </c>
      <c r="Q3">
        <v>2</v>
      </c>
      <c r="T3" t="s">
        <v>26</v>
      </c>
      <c r="W3" t="s">
        <v>24</v>
      </c>
      <c r="Y3">
        <v>17</v>
      </c>
      <c r="Z3">
        <v>27</v>
      </c>
      <c r="AG3">
        <v>4</v>
      </c>
      <c r="AH3">
        <v>2</v>
      </c>
      <c r="AJ3">
        <v>28</v>
      </c>
      <c r="AK3">
        <v>2</v>
      </c>
      <c r="AP3">
        <f>SUM(Y3:AH3)</f>
        <v>50</v>
      </c>
      <c r="AQ3">
        <f>SUM(AJ3:AN3)</f>
        <v>30</v>
      </c>
      <c r="AS3" s="13" t="s">
        <v>43</v>
      </c>
      <c r="AT3" s="8">
        <f>(Y3*100)/AP3</f>
        <v>34</v>
      </c>
      <c r="AU3" s="8">
        <f>(Z3*100)/AP3</f>
        <v>54</v>
      </c>
      <c r="AV3" s="8">
        <f>(AA3*100)/AP3</f>
        <v>0</v>
      </c>
      <c r="AW3" s="8">
        <f>(AB3*100)/AP3</f>
        <v>0</v>
      </c>
      <c r="AX3" s="8">
        <f>(AC3*100)/AP3</f>
        <v>0</v>
      </c>
      <c r="AY3" s="8">
        <f>(AD3*100)/AP3</f>
        <v>0</v>
      </c>
      <c r="AZ3" s="8">
        <f>(AE3*100)/AP3</f>
        <v>0</v>
      </c>
      <c r="BA3" s="8">
        <f>(AF3*100)/AP3</f>
        <v>0</v>
      </c>
      <c r="BB3" s="8">
        <f>(AG3*100)/AP3</f>
        <v>8</v>
      </c>
      <c r="BC3" s="8">
        <f>(AH3*100)/AP3</f>
        <v>4</v>
      </c>
      <c r="BD3" s="8"/>
      <c r="BE3" s="8"/>
      <c r="BF3" s="11" t="s">
        <v>39</v>
      </c>
      <c r="BG3" s="11" t="s">
        <v>52</v>
      </c>
      <c r="BH3" s="9" t="s">
        <v>50</v>
      </c>
    </row>
    <row r="4" spans="1:60" x14ac:dyDescent="0.3">
      <c r="BF4" s="9"/>
    </row>
    <row r="5" spans="1:60" x14ac:dyDescent="0.3">
      <c r="A5" s="14" t="s">
        <v>46</v>
      </c>
      <c r="B5" t="s">
        <v>44</v>
      </c>
      <c r="C5" t="s">
        <v>45</v>
      </c>
      <c r="AS5" s="15" t="s">
        <v>51</v>
      </c>
      <c r="AU5" s="15"/>
      <c r="AV5" s="15" t="s">
        <v>53</v>
      </c>
      <c r="AW5" s="15"/>
      <c r="AX5" s="15"/>
      <c r="AY5" s="15"/>
      <c r="AZ5" s="15"/>
      <c r="BF5" s="9"/>
    </row>
    <row r="6" spans="1:60" x14ac:dyDescent="0.3">
      <c r="AS6" s="16"/>
      <c r="AT6" s="15"/>
      <c r="AU6" s="15"/>
      <c r="AV6" s="15"/>
      <c r="AW6" s="15"/>
      <c r="AX6" s="15"/>
      <c r="AY6" s="15"/>
      <c r="AZ6" s="15"/>
      <c r="BF6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MB2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Eliana</dc:creator>
  <cp:lastModifiedBy>Francesco Nobile</cp:lastModifiedBy>
  <dcterms:created xsi:type="dcterms:W3CDTF">2023-08-30T11:22:19Z</dcterms:created>
  <dcterms:modified xsi:type="dcterms:W3CDTF">2023-12-24T18:19:50Z</dcterms:modified>
</cp:coreProperties>
</file>