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生信分析相关文章，学习\第四篇纯孟德尔随机化布洛芬，双路芬酸 VS OA\文章书写\"/>
    </mc:Choice>
  </mc:AlternateContent>
  <xr:revisionPtr revIDLastSave="0" documentId="13_ncr:1_{88CE7EE1-8CAC-4B1B-811D-D8C249B2E15B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8888 on GCST90038686" sheetId="1" r:id="rId1"/>
    <sheet name="8888 on GCST90013881" sheetId="2" r:id="rId2"/>
    <sheet name="8888 on GCST007091" sheetId="3" r:id="rId3"/>
    <sheet name="8888 on GCST00581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4" l="1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K2" i="4"/>
  <c r="J2" i="4"/>
  <c r="I2" i="4"/>
  <c r="H2" i="4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K2" i="3"/>
  <c r="J2" i="3"/>
  <c r="I2" i="3"/>
  <c r="H2" i="3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K2" i="2"/>
  <c r="J2" i="2"/>
  <c r="I2" i="2"/>
  <c r="H2" i="2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K2" i="1"/>
  <c r="J2" i="1"/>
  <c r="I2" i="1"/>
  <c r="H2" i="1"/>
</calcChain>
</file>

<file path=xl/sharedStrings.xml><?xml version="1.0" encoding="utf-8"?>
<sst xmlns="http://schemas.openxmlformats.org/spreadsheetml/2006/main" count="206" uniqueCount="53">
  <si>
    <t>SNP</t>
  </si>
  <si>
    <t>EAF</t>
  </si>
  <si>
    <t>p-value</t>
  </si>
  <si>
    <t>beta</t>
  </si>
  <si>
    <t>SE</t>
  </si>
  <si>
    <t>N</t>
  </si>
  <si>
    <t>R2</t>
  </si>
  <si>
    <t>F</t>
  </si>
  <si>
    <t>Mean-R2</t>
  </si>
  <si>
    <t>Mean-F</t>
  </si>
  <si>
    <t>rs12976826</t>
  </si>
  <si>
    <t>rs72781683</t>
  </si>
  <si>
    <t>rs62064641</t>
  </si>
  <si>
    <t>rs11203841</t>
  </si>
  <si>
    <t>rs10937050</t>
  </si>
  <si>
    <t>rs6915476</t>
  </si>
  <si>
    <t>rs2866853</t>
  </si>
  <si>
    <t>rs6859064</t>
  </si>
  <si>
    <t>rs10786629</t>
  </si>
  <si>
    <t>rs116108343</t>
  </si>
  <si>
    <t>rs4759276</t>
  </si>
  <si>
    <t>rs2273621</t>
  </si>
  <si>
    <t>rs55938136</t>
  </si>
  <si>
    <t>rs2880058</t>
  </si>
  <si>
    <t>rs72785433</t>
  </si>
  <si>
    <t>rs1544861</t>
  </si>
  <si>
    <t>rs826033</t>
  </si>
  <si>
    <t>rs36028554</t>
  </si>
  <si>
    <t>rs6721498</t>
  </si>
  <si>
    <t>rs12110470</t>
  </si>
  <si>
    <t>rs17275273</t>
  </si>
  <si>
    <t>rs951046</t>
  </si>
  <si>
    <t>rs2402246</t>
  </si>
  <si>
    <t>rs315563</t>
  </si>
  <si>
    <t>rs10180847</t>
  </si>
  <si>
    <t>rs2274319</t>
  </si>
  <si>
    <t>rs2248162</t>
  </si>
  <si>
    <t>rs9529440</t>
  </si>
  <si>
    <t>rs269370</t>
  </si>
  <si>
    <t>rs10869443</t>
  </si>
  <si>
    <t>rs437433</t>
  </si>
  <si>
    <t>rs7810542</t>
  </si>
  <si>
    <t>rs10992729</t>
  </si>
  <si>
    <t>rs9349379</t>
  </si>
  <si>
    <t>rs13136239</t>
  </si>
  <si>
    <t>rs7604835</t>
  </si>
  <si>
    <t>rs146187249</t>
  </si>
  <si>
    <t>rs3026825</t>
  </si>
  <si>
    <t>rs139785264</t>
  </si>
  <si>
    <t>rs189150634</t>
  </si>
  <si>
    <t>rs3737240</t>
  </si>
  <si>
    <t>rs116910794</t>
  </si>
  <si>
    <t>rs142377424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</si>
</sst>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11" fontId="1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workbookViewId="0">
      <selection sqref="A1:XFD1"/>
    </sheetView>
  </sheetViews>
  <sheetFormatPr defaultColWidth="9" defaultRowHeight="14.25" x14ac:dyDescent="0.2"/>
  <cols>
    <col min="1" max="1" width="3.375" customWidth="1"/>
    <col min="2" max="2" width="12" customWidth="1"/>
    <col min="3" max="3" width="9.375" customWidth="1"/>
    <col min="4" max="4" width="8.75" customWidth="1"/>
    <col min="5" max="6" width="12.625" customWidth="1"/>
    <col min="7" max="7" width="7.375" customWidth="1"/>
    <col min="8" max="8" width="8.75" customWidth="1"/>
    <col min="9" max="11" width="12.625" customWidth="1"/>
  </cols>
  <sheetData>
    <row r="1" spans="1:11" s="4" customFormat="1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2">
      <c r="A2">
        <v>1</v>
      </c>
      <c r="B2" s="1" t="s">
        <v>10</v>
      </c>
      <c r="C2" s="1">
        <v>4.7906999999999998E-2</v>
      </c>
      <c r="D2" s="2">
        <v>3.2999700000000002E-6</v>
      </c>
      <c r="E2" s="1">
        <v>8.1000099999999995E-3</v>
      </c>
      <c r="F2" s="1">
        <v>1.74179E-3</v>
      </c>
      <c r="G2" s="1">
        <v>457547</v>
      </c>
      <c r="H2" s="3">
        <f t="shared" ref="H2:H42" si="0">(2*C2*(1-C2)*E2^2)/((2*C2*(1-C2)*E2^2)+(2*C2*(1-C2)*G2*F2^2))</f>
        <v>4.7263217738338703E-5</v>
      </c>
      <c r="I2">
        <f t="shared" ref="I2:I42" si="1">(H2*(G2-2))/(1-H2)</f>
        <v>21.6260710777944</v>
      </c>
      <c r="J2">
        <f>AVERAGE(H2:H42)</f>
        <v>5.86938223388097E-5</v>
      </c>
      <c r="K2">
        <f>AVERAGE(I2:I42)</f>
        <v>26.8568804561015</v>
      </c>
    </row>
    <row r="3" spans="1:11" x14ac:dyDescent="0.2">
      <c r="A3">
        <v>2</v>
      </c>
      <c r="B3" s="1" t="s">
        <v>11</v>
      </c>
      <c r="C3" s="1">
        <v>0.13284499999999999</v>
      </c>
      <c r="D3" s="2">
        <v>4.3999699999999999E-7</v>
      </c>
      <c r="E3" s="1">
        <v>5.5458599999999997E-3</v>
      </c>
      <c r="F3" s="1">
        <v>1.0983900000000001E-3</v>
      </c>
      <c r="G3" s="1">
        <v>457547</v>
      </c>
      <c r="H3" s="3">
        <f t="shared" si="0"/>
        <v>5.57140531624671E-5</v>
      </c>
      <c r="I3">
        <f t="shared" si="1"/>
        <v>25.493106778527299</v>
      </c>
    </row>
    <row r="4" spans="1:11" x14ac:dyDescent="0.2">
      <c r="A4">
        <v>3</v>
      </c>
      <c r="B4" s="1" t="s">
        <v>12</v>
      </c>
      <c r="C4" s="1">
        <v>0.18645500000000001</v>
      </c>
      <c r="D4" s="2">
        <v>2.5999799999999999E-9</v>
      </c>
      <c r="E4" s="1">
        <v>5.6862600000000003E-3</v>
      </c>
      <c r="F4" s="1">
        <v>9.5520100000000003E-4</v>
      </c>
      <c r="G4" s="1">
        <v>457547</v>
      </c>
      <c r="H4" s="3">
        <f t="shared" si="0"/>
        <v>7.7445206626733005E-5</v>
      </c>
      <c r="I4">
        <f t="shared" si="1"/>
        <v>35.437411523686301</v>
      </c>
    </row>
    <row r="5" spans="1:11" x14ac:dyDescent="0.2">
      <c r="A5">
        <v>4</v>
      </c>
      <c r="B5" s="1" t="s">
        <v>13</v>
      </c>
      <c r="C5" s="1">
        <v>0.26791700000000002</v>
      </c>
      <c r="D5" s="2">
        <v>2.90001E-6</v>
      </c>
      <c r="E5" s="1">
        <v>3.95035E-3</v>
      </c>
      <c r="F5" s="1">
        <v>8.4484200000000005E-4</v>
      </c>
      <c r="G5" s="1">
        <v>457547</v>
      </c>
      <c r="H5" s="3">
        <f t="shared" si="0"/>
        <v>4.7781930838913397E-5</v>
      </c>
      <c r="I5">
        <f t="shared" si="1"/>
        <v>21.863428222505899</v>
      </c>
    </row>
    <row r="6" spans="1:11" x14ac:dyDescent="0.2">
      <c r="A6">
        <v>5</v>
      </c>
      <c r="B6" s="1" t="s">
        <v>14</v>
      </c>
      <c r="C6" s="1">
        <v>0.71606000000000003</v>
      </c>
      <c r="D6" s="2">
        <v>4.9000399999999999E-6</v>
      </c>
      <c r="E6" s="1">
        <v>3.7635899999999998E-3</v>
      </c>
      <c r="F6" s="1">
        <v>8.2410100000000004E-4</v>
      </c>
      <c r="G6" s="1">
        <v>457547</v>
      </c>
      <c r="H6" s="3">
        <f t="shared" si="0"/>
        <v>4.5581458891351001E-5</v>
      </c>
      <c r="I6">
        <f t="shared" si="1"/>
        <v>20.856519279019299</v>
      </c>
    </row>
    <row r="7" spans="1:11" x14ac:dyDescent="0.2">
      <c r="A7">
        <v>6</v>
      </c>
      <c r="B7" s="1" t="s">
        <v>15</v>
      </c>
      <c r="C7" s="1">
        <v>0.154224</v>
      </c>
      <c r="D7" s="2">
        <v>3.7999700000000001E-6</v>
      </c>
      <c r="E7" s="1">
        <v>4.7874700000000003E-3</v>
      </c>
      <c r="F7" s="1">
        <v>1.03582E-3</v>
      </c>
      <c r="G7" s="1">
        <v>457547</v>
      </c>
      <c r="H7" s="3">
        <f t="shared" si="0"/>
        <v>4.6686095961073397E-5</v>
      </c>
      <c r="I7">
        <f t="shared" si="1"/>
        <v>21.361987084288302</v>
      </c>
    </row>
    <row r="8" spans="1:11" x14ac:dyDescent="0.2">
      <c r="A8">
        <v>7</v>
      </c>
      <c r="B8" s="1" t="s">
        <v>16</v>
      </c>
      <c r="C8" s="1">
        <v>0.219498</v>
      </c>
      <c r="D8" s="2">
        <v>1.7E-6</v>
      </c>
      <c r="E8" s="1">
        <v>4.3311599999999997E-3</v>
      </c>
      <c r="F8" s="1">
        <v>9.04154E-4</v>
      </c>
      <c r="G8" s="1">
        <v>457547</v>
      </c>
      <c r="H8" s="3">
        <f t="shared" si="0"/>
        <v>5.0149446821557297E-5</v>
      </c>
      <c r="I8">
        <f t="shared" si="1"/>
        <v>22.9467794142634</v>
      </c>
    </row>
    <row r="9" spans="1:11" x14ac:dyDescent="0.2">
      <c r="A9">
        <v>8</v>
      </c>
      <c r="B9" s="1" t="s">
        <v>17</v>
      </c>
      <c r="C9" s="1">
        <v>0.205791</v>
      </c>
      <c r="D9" s="2">
        <v>1.5E-6</v>
      </c>
      <c r="E9" s="1">
        <v>4.4131400000000003E-3</v>
      </c>
      <c r="F9" s="1">
        <v>9.1766000000000005E-4</v>
      </c>
      <c r="G9" s="1">
        <v>457547</v>
      </c>
      <c r="H9" s="3">
        <f t="shared" si="0"/>
        <v>5.0544527711397999E-5</v>
      </c>
      <c r="I9">
        <f t="shared" si="1"/>
        <v>23.127564903556799</v>
      </c>
    </row>
    <row r="10" spans="1:11" x14ac:dyDescent="0.2">
      <c r="A10">
        <v>9</v>
      </c>
      <c r="B10" s="1" t="s">
        <v>18</v>
      </c>
      <c r="C10" s="1">
        <v>0.61977499999999996</v>
      </c>
      <c r="D10" s="2">
        <v>1.1999999999999999E-6</v>
      </c>
      <c r="E10" s="1">
        <v>-3.7333499999999999E-3</v>
      </c>
      <c r="F10" s="1">
        <v>7.68522E-4</v>
      </c>
      <c r="G10" s="1">
        <v>457547</v>
      </c>
      <c r="H10" s="3">
        <f t="shared" si="0"/>
        <v>5.1573510522980799E-5</v>
      </c>
      <c r="I10">
        <f t="shared" si="1"/>
        <v>23.598418925543999</v>
      </c>
    </row>
    <row r="11" spans="1:11" x14ac:dyDescent="0.2">
      <c r="A11">
        <v>10</v>
      </c>
      <c r="B11" s="1" t="s">
        <v>19</v>
      </c>
      <c r="C11" s="1">
        <v>6.5708000000000003E-2</v>
      </c>
      <c r="D11" s="2">
        <v>1.5E-6</v>
      </c>
      <c r="E11" s="1">
        <v>-7.4227700000000004E-3</v>
      </c>
      <c r="F11" s="1">
        <v>1.54458E-3</v>
      </c>
      <c r="G11" s="1">
        <v>457547</v>
      </c>
      <c r="H11" s="3">
        <f t="shared" si="0"/>
        <v>5.0472354057119303E-5</v>
      </c>
      <c r="I11">
        <f t="shared" si="1"/>
        <v>23.094538872807401</v>
      </c>
    </row>
    <row r="12" spans="1:11" x14ac:dyDescent="0.2">
      <c r="A12">
        <v>11</v>
      </c>
      <c r="B12" s="1" t="s">
        <v>20</v>
      </c>
      <c r="C12" s="1">
        <v>0.389824</v>
      </c>
      <c r="D12" s="2">
        <v>1.10002E-20</v>
      </c>
      <c r="E12" s="1">
        <v>-7.1153199999999996E-3</v>
      </c>
      <c r="F12" s="1">
        <v>7.6297799999999999E-4</v>
      </c>
      <c r="G12" s="1">
        <v>457547</v>
      </c>
      <c r="H12" s="3">
        <f t="shared" si="0"/>
        <v>1.9004068555871E-4</v>
      </c>
      <c r="I12">
        <f t="shared" si="1"/>
        <v>86.968693064011802</v>
      </c>
    </row>
    <row r="13" spans="1:11" x14ac:dyDescent="0.2">
      <c r="A13">
        <v>12</v>
      </c>
      <c r="B13" s="1" t="s">
        <v>21</v>
      </c>
      <c r="C13" s="1">
        <v>0.32275399999999999</v>
      </c>
      <c r="D13" s="2">
        <v>2.1E-10</v>
      </c>
      <c r="E13" s="1">
        <v>5.0465299999999996E-3</v>
      </c>
      <c r="F13" s="1">
        <v>7.9442499999999997E-4</v>
      </c>
      <c r="G13" s="1">
        <v>457547</v>
      </c>
      <c r="H13" s="3">
        <f t="shared" si="0"/>
        <v>8.81872703799555E-5</v>
      </c>
      <c r="I13">
        <f t="shared" si="1"/>
        <v>40.353203264843799</v>
      </c>
    </row>
    <row r="14" spans="1:11" x14ac:dyDescent="0.2">
      <c r="A14">
        <v>13</v>
      </c>
      <c r="B14" s="1" t="s">
        <v>22</v>
      </c>
      <c r="C14" s="1">
        <v>0.224688</v>
      </c>
      <c r="D14" s="2">
        <v>8.7000100000000004E-8</v>
      </c>
      <c r="E14" s="1">
        <v>4.7582500000000003E-3</v>
      </c>
      <c r="F14" s="1">
        <v>8.8894199999999999E-4</v>
      </c>
      <c r="G14" s="1">
        <v>457547</v>
      </c>
      <c r="H14" s="3">
        <f t="shared" si="0"/>
        <v>6.2615918284647903E-5</v>
      </c>
      <c r="I14">
        <f t="shared" si="1"/>
        <v>28.6513943649175</v>
      </c>
    </row>
    <row r="15" spans="1:11" x14ac:dyDescent="0.2">
      <c r="A15">
        <v>14</v>
      </c>
      <c r="B15" s="1" t="s">
        <v>23</v>
      </c>
      <c r="C15" s="1">
        <v>0.33517599999999997</v>
      </c>
      <c r="D15" s="2">
        <v>2.39999E-6</v>
      </c>
      <c r="E15" s="1">
        <v>3.7068499999999998E-3</v>
      </c>
      <c r="F15" s="1">
        <v>7.8567700000000003E-4</v>
      </c>
      <c r="G15" s="1">
        <v>457547</v>
      </c>
      <c r="H15" s="3">
        <f t="shared" si="0"/>
        <v>4.8648012842641398E-5</v>
      </c>
      <c r="I15">
        <f t="shared" si="1"/>
        <v>22.259737928103</v>
      </c>
    </row>
    <row r="16" spans="1:11" x14ac:dyDescent="0.2">
      <c r="A16">
        <v>15</v>
      </c>
      <c r="B16" s="1" t="s">
        <v>24</v>
      </c>
      <c r="C16" s="1">
        <v>0.22678000000000001</v>
      </c>
      <c r="D16" s="2">
        <v>1.4000100000000001E-7</v>
      </c>
      <c r="E16" s="1">
        <v>4.7303299999999996E-3</v>
      </c>
      <c r="F16" s="1">
        <v>8.9887300000000001E-4</v>
      </c>
      <c r="G16" s="1">
        <v>457547</v>
      </c>
      <c r="H16" s="3">
        <f t="shared" si="0"/>
        <v>6.0523524374765001E-5</v>
      </c>
      <c r="I16">
        <f t="shared" si="1"/>
        <v>27.693912093215399</v>
      </c>
    </row>
    <row r="17" spans="1:9" x14ac:dyDescent="0.2">
      <c r="A17">
        <v>16</v>
      </c>
      <c r="B17" s="1" t="s">
        <v>25</v>
      </c>
      <c r="C17" s="1">
        <v>0.665659</v>
      </c>
      <c r="D17" s="2">
        <v>1.2E-8</v>
      </c>
      <c r="E17" s="1">
        <v>4.4982299999999998E-3</v>
      </c>
      <c r="F17" s="1">
        <v>7.8821900000000005E-4</v>
      </c>
      <c r="G17" s="1">
        <v>457547</v>
      </c>
      <c r="H17" s="3">
        <f t="shared" si="0"/>
        <v>7.1174248922692293E-5</v>
      </c>
      <c r="I17">
        <f t="shared" si="1"/>
        <v>32.567739707746099</v>
      </c>
    </row>
    <row r="18" spans="1:9" x14ac:dyDescent="0.2">
      <c r="A18">
        <v>17</v>
      </c>
      <c r="B18" s="1" t="s">
        <v>26</v>
      </c>
      <c r="C18" s="1">
        <v>0.44740400000000002</v>
      </c>
      <c r="D18" s="2">
        <v>4.6000199999999999E-8</v>
      </c>
      <c r="E18" s="1">
        <v>4.08107E-3</v>
      </c>
      <c r="F18" s="1">
        <v>7.4647400000000001E-4</v>
      </c>
      <c r="G18" s="1">
        <v>457547</v>
      </c>
      <c r="H18" s="3">
        <f t="shared" si="0"/>
        <v>6.5321272268965694E-5</v>
      </c>
      <c r="I18">
        <f t="shared" si="1"/>
        <v>29.889373932236499</v>
      </c>
    </row>
    <row r="19" spans="1:9" x14ac:dyDescent="0.2">
      <c r="A19">
        <v>18</v>
      </c>
      <c r="B19" s="1" t="s">
        <v>27</v>
      </c>
      <c r="C19" s="1">
        <v>0.232653</v>
      </c>
      <c r="D19" s="2">
        <v>1.7999900000000001E-6</v>
      </c>
      <c r="E19" s="1">
        <v>4.2064800000000003E-3</v>
      </c>
      <c r="F19" s="1">
        <v>8.8186999999999998E-4</v>
      </c>
      <c r="G19" s="1">
        <v>457547</v>
      </c>
      <c r="H19" s="3">
        <f t="shared" si="0"/>
        <v>4.9724590063613903E-5</v>
      </c>
      <c r="I19">
        <f t="shared" si="1"/>
        <v>22.752368912873401</v>
      </c>
    </row>
    <row r="20" spans="1:9" x14ac:dyDescent="0.2">
      <c r="A20">
        <v>19</v>
      </c>
      <c r="B20" s="1" t="s">
        <v>28</v>
      </c>
      <c r="C20" s="1">
        <v>0.51962900000000001</v>
      </c>
      <c r="D20" s="2">
        <v>2.1999900000000001E-7</v>
      </c>
      <c r="E20" s="1">
        <v>-3.8490199999999999E-3</v>
      </c>
      <c r="F20" s="1">
        <v>7.4328700000000003E-4</v>
      </c>
      <c r="G20" s="1">
        <v>457547</v>
      </c>
      <c r="H20" s="3">
        <f t="shared" si="0"/>
        <v>5.8603843114013698E-5</v>
      </c>
      <c r="I20">
        <f t="shared" si="1"/>
        <v>26.815466887015901</v>
      </c>
    </row>
    <row r="21" spans="1:9" x14ac:dyDescent="0.2">
      <c r="A21">
        <v>20</v>
      </c>
      <c r="B21" s="1" t="s">
        <v>29</v>
      </c>
      <c r="C21" s="1">
        <v>0.16220599999999999</v>
      </c>
      <c r="D21" s="2">
        <v>4.30002E-6</v>
      </c>
      <c r="E21" s="1">
        <v>4.62672E-3</v>
      </c>
      <c r="F21" s="1">
        <v>1.00665E-3</v>
      </c>
      <c r="G21" s="1">
        <v>457547</v>
      </c>
      <c r="H21" s="3">
        <f t="shared" si="0"/>
        <v>4.6167214987984697E-5</v>
      </c>
      <c r="I21">
        <f t="shared" si="1"/>
        <v>21.124553643487101</v>
      </c>
    </row>
    <row r="22" spans="1:9" x14ac:dyDescent="0.2">
      <c r="A22">
        <v>21</v>
      </c>
      <c r="B22" s="1" t="s">
        <v>30</v>
      </c>
      <c r="C22" s="1">
        <v>0.127691</v>
      </c>
      <c r="D22" s="2">
        <v>2.5000000000000002E-6</v>
      </c>
      <c r="E22" s="1">
        <v>5.2786300000000003E-3</v>
      </c>
      <c r="F22" s="1">
        <v>1.1214300000000001E-3</v>
      </c>
      <c r="G22" s="1">
        <v>457547</v>
      </c>
      <c r="H22" s="3">
        <f t="shared" si="0"/>
        <v>4.8421848141035901E-5</v>
      </c>
      <c r="I22">
        <f t="shared" si="1"/>
        <v>22.156247354135001</v>
      </c>
    </row>
    <row r="23" spans="1:9" x14ac:dyDescent="0.2">
      <c r="A23">
        <v>22</v>
      </c>
      <c r="B23" s="1" t="s">
        <v>31</v>
      </c>
      <c r="C23" s="1">
        <v>0.64486399999999999</v>
      </c>
      <c r="D23" s="2">
        <v>4.2000100000000003E-6</v>
      </c>
      <c r="E23" s="1">
        <v>3.5797899999999998E-3</v>
      </c>
      <c r="F23" s="1">
        <v>7.7785500000000004E-4</v>
      </c>
      <c r="G23" s="1">
        <v>457547</v>
      </c>
      <c r="H23" s="3">
        <f t="shared" si="0"/>
        <v>4.6287315156570497E-5</v>
      </c>
      <c r="I23">
        <f t="shared" si="1"/>
        <v>21.179509955965202</v>
      </c>
    </row>
    <row r="24" spans="1:9" x14ac:dyDescent="0.2">
      <c r="A24">
        <v>23</v>
      </c>
      <c r="B24" s="1" t="s">
        <v>32</v>
      </c>
      <c r="C24" s="1">
        <v>0.31767699999999999</v>
      </c>
      <c r="D24" s="2">
        <v>4.9999999999999998E-7</v>
      </c>
      <c r="E24" s="1">
        <v>-4.0298699999999996E-3</v>
      </c>
      <c r="F24" s="1">
        <v>8.01795E-4</v>
      </c>
      <c r="G24" s="1">
        <v>457547</v>
      </c>
      <c r="H24" s="3">
        <f t="shared" si="0"/>
        <v>5.5207196869427697E-5</v>
      </c>
      <c r="I24">
        <f t="shared" si="1"/>
        <v>25.2611714900899</v>
      </c>
    </row>
    <row r="25" spans="1:9" x14ac:dyDescent="0.2">
      <c r="A25">
        <v>24</v>
      </c>
      <c r="B25" s="1" t="s">
        <v>33</v>
      </c>
      <c r="C25" s="1">
        <v>0.87261699999999998</v>
      </c>
      <c r="D25" s="2">
        <v>4.9000399999999997E-7</v>
      </c>
      <c r="E25" s="1">
        <v>-5.6072600000000002E-3</v>
      </c>
      <c r="F25" s="1">
        <v>1.1143100000000001E-3</v>
      </c>
      <c r="G25" s="1">
        <v>457547</v>
      </c>
      <c r="H25" s="3">
        <f t="shared" si="0"/>
        <v>5.5338780731127403E-5</v>
      </c>
      <c r="I25">
        <f t="shared" si="1"/>
        <v>25.321383684123202</v>
      </c>
    </row>
    <row r="26" spans="1:9" x14ac:dyDescent="0.2">
      <c r="A26">
        <v>25</v>
      </c>
      <c r="B26" s="1" t="s">
        <v>34</v>
      </c>
      <c r="C26" s="1">
        <v>0.101328</v>
      </c>
      <c r="D26" s="2">
        <v>2.8000099999999999E-7</v>
      </c>
      <c r="E26" s="1">
        <v>-6.3216000000000001E-3</v>
      </c>
      <c r="F26" s="1">
        <v>1.23106E-3</v>
      </c>
      <c r="G26" s="1">
        <v>457547</v>
      </c>
      <c r="H26" s="3">
        <f t="shared" si="0"/>
        <v>5.7628171983514003E-5</v>
      </c>
      <c r="I26">
        <f t="shared" si="1"/>
        <v>26.369001547553101</v>
      </c>
    </row>
    <row r="27" spans="1:9" x14ac:dyDescent="0.2">
      <c r="A27">
        <v>26</v>
      </c>
      <c r="B27" s="1" t="s">
        <v>35</v>
      </c>
      <c r="C27" s="1">
        <v>0.65342599999999995</v>
      </c>
      <c r="D27" s="2">
        <v>6.80002E-7</v>
      </c>
      <c r="E27" s="1">
        <v>-3.8788400000000002E-3</v>
      </c>
      <c r="F27" s="1">
        <v>7.8078299999999995E-4</v>
      </c>
      <c r="G27" s="1">
        <v>457547</v>
      </c>
      <c r="H27" s="3">
        <f t="shared" si="0"/>
        <v>5.3936640966484797E-5</v>
      </c>
      <c r="I27">
        <f t="shared" si="1"/>
        <v>24.679771534986699</v>
      </c>
    </row>
    <row r="28" spans="1:9" x14ac:dyDescent="0.2">
      <c r="A28">
        <v>27</v>
      </c>
      <c r="B28" s="1" t="s">
        <v>36</v>
      </c>
      <c r="C28" s="1">
        <v>0.63996600000000003</v>
      </c>
      <c r="D28" s="2">
        <v>3.8999600000000002E-7</v>
      </c>
      <c r="E28" s="1">
        <v>3.9227899999999998E-3</v>
      </c>
      <c r="F28" s="1">
        <v>7.7335499999999998E-4</v>
      </c>
      <c r="G28" s="1">
        <v>457547</v>
      </c>
      <c r="H28" s="3">
        <f t="shared" si="0"/>
        <v>5.6230531704078703E-5</v>
      </c>
      <c r="I28">
        <f t="shared" si="1"/>
        <v>25.729445408938499</v>
      </c>
    </row>
    <row r="29" spans="1:9" x14ac:dyDescent="0.2">
      <c r="A29">
        <v>28</v>
      </c>
      <c r="B29" s="1" t="s">
        <v>37</v>
      </c>
      <c r="C29" s="1">
        <v>0.51859200000000005</v>
      </c>
      <c r="D29" s="2">
        <v>5.49997E-8</v>
      </c>
      <c r="E29" s="1">
        <v>-4.0425299999999999E-3</v>
      </c>
      <c r="F29" s="1">
        <v>7.4406199999999998E-4</v>
      </c>
      <c r="G29" s="1">
        <v>457547</v>
      </c>
      <c r="H29" s="3">
        <f t="shared" si="0"/>
        <v>6.4509625895405804E-5</v>
      </c>
      <c r="I29">
        <f t="shared" si="1"/>
        <v>29.517960972933</v>
      </c>
    </row>
    <row r="30" spans="1:9" x14ac:dyDescent="0.2">
      <c r="A30">
        <v>29</v>
      </c>
      <c r="B30" s="1" t="s">
        <v>38</v>
      </c>
      <c r="C30" s="1">
        <v>0.389843</v>
      </c>
      <c r="D30" s="2">
        <v>3.7999700000000001E-6</v>
      </c>
      <c r="E30" s="1">
        <v>-3.52681E-3</v>
      </c>
      <c r="F30" s="1">
        <v>7.6266699999999997E-4</v>
      </c>
      <c r="G30" s="1">
        <v>457547</v>
      </c>
      <c r="H30" s="3">
        <f t="shared" si="0"/>
        <v>4.6734565296547803E-5</v>
      </c>
      <c r="I30">
        <f t="shared" si="1"/>
        <v>21.384166058313902</v>
      </c>
    </row>
    <row r="31" spans="1:9" x14ac:dyDescent="0.2">
      <c r="A31">
        <v>30</v>
      </c>
      <c r="B31" s="1" t="s">
        <v>39</v>
      </c>
      <c r="C31" s="1">
        <v>0.42872399999999999</v>
      </c>
      <c r="D31" s="2">
        <v>3.0999900000000001E-6</v>
      </c>
      <c r="E31" s="1">
        <v>3.5694099999999999E-3</v>
      </c>
      <c r="F31" s="1">
        <v>7.6554300000000004E-4</v>
      </c>
      <c r="G31" s="1">
        <v>457547</v>
      </c>
      <c r="H31" s="3">
        <f t="shared" si="0"/>
        <v>4.7511347295026301E-5</v>
      </c>
      <c r="I31">
        <f t="shared" si="1"/>
        <v>21.739612276371702</v>
      </c>
    </row>
    <row r="32" spans="1:9" x14ac:dyDescent="0.2">
      <c r="A32">
        <v>31</v>
      </c>
      <c r="B32" s="1" t="s">
        <v>40</v>
      </c>
      <c r="C32" s="1">
        <v>0.51195500000000005</v>
      </c>
      <c r="D32" s="2">
        <v>3.9999999999999998E-6</v>
      </c>
      <c r="E32" s="1">
        <v>-3.4294E-3</v>
      </c>
      <c r="F32" s="1">
        <v>7.4344799999999996E-4</v>
      </c>
      <c r="G32" s="1">
        <v>457547</v>
      </c>
      <c r="H32" s="3">
        <f t="shared" si="0"/>
        <v>4.6502808608150398E-5</v>
      </c>
      <c r="I32">
        <f t="shared" si="1"/>
        <v>21.278117056821198</v>
      </c>
    </row>
    <row r="33" spans="1:9" x14ac:dyDescent="0.2">
      <c r="A33">
        <v>32</v>
      </c>
      <c r="B33" s="1" t="s">
        <v>41</v>
      </c>
      <c r="C33" s="1">
        <v>0.21795200000000001</v>
      </c>
      <c r="D33" s="2">
        <v>3.1999999999999999E-6</v>
      </c>
      <c r="E33" s="1">
        <v>-4.1905299999999996E-3</v>
      </c>
      <c r="F33" s="1">
        <v>8.9939999999999996E-4</v>
      </c>
      <c r="G33" s="1">
        <v>457547</v>
      </c>
      <c r="H33" s="3">
        <f t="shared" si="0"/>
        <v>4.7443402164862901E-5</v>
      </c>
      <c r="I33">
        <f t="shared" si="1"/>
        <v>21.708521369631899</v>
      </c>
    </row>
    <row r="34" spans="1:9" x14ac:dyDescent="0.2">
      <c r="A34">
        <v>33</v>
      </c>
      <c r="B34" s="1" t="s">
        <v>42</v>
      </c>
      <c r="C34" s="1">
        <v>0.33095200000000002</v>
      </c>
      <c r="D34" s="2">
        <v>3.6999899999999999E-6</v>
      </c>
      <c r="E34" s="1">
        <v>-3.65994E-3</v>
      </c>
      <c r="F34" s="1">
        <v>7.9121599999999997E-4</v>
      </c>
      <c r="G34" s="1">
        <v>457547</v>
      </c>
      <c r="H34" s="3">
        <f t="shared" si="0"/>
        <v>4.6762937892276501E-5</v>
      </c>
      <c r="I34">
        <f t="shared" si="1"/>
        <v>21.3971490114719</v>
      </c>
    </row>
    <row r="35" spans="1:9" x14ac:dyDescent="0.2">
      <c r="A35">
        <v>34</v>
      </c>
      <c r="B35" s="1" t="s">
        <v>43</v>
      </c>
      <c r="C35" s="1">
        <v>0.40556999999999999</v>
      </c>
      <c r="D35" s="2">
        <v>1.7E-8</v>
      </c>
      <c r="E35" s="1">
        <v>-4.26276E-3</v>
      </c>
      <c r="F35" s="1">
        <v>7.5627099999999998E-4</v>
      </c>
      <c r="G35" s="1">
        <v>457547</v>
      </c>
      <c r="H35" s="3">
        <f t="shared" si="0"/>
        <v>6.9432212103071606E-5</v>
      </c>
      <c r="I35">
        <f t="shared" si="1"/>
        <v>31.770567387473399</v>
      </c>
    </row>
    <row r="36" spans="1:9" x14ac:dyDescent="0.2">
      <c r="A36">
        <v>35</v>
      </c>
      <c r="B36" s="1" t="s">
        <v>44</v>
      </c>
      <c r="C36" s="1">
        <v>0.343694</v>
      </c>
      <c r="D36" s="2">
        <v>2.9999900000000001E-7</v>
      </c>
      <c r="E36" s="1">
        <v>-4.01287E-3</v>
      </c>
      <c r="F36" s="1">
        <v>7.8309199999999999E-4</v>
      </c>
      <c r="G36" s="1">
        <v>457547</v>
      </c>
      <c r="H36" s="3">
        <f t="shared" si="0"/>
        <v>5.7388380672950397E-5</v>
      </c>
      <c r="I36">
        <f t="shared" si="1"/>
        <v>26.259273612195301</v>
      </c>
    </row>
    <row r="37" spans="1:9" x14ac:dyDescent="0.2">
      <c r="A37">
        <v>36</v>
      </c>
      <c r="B37" s="1" t="s">
        <v>45</v>
      </c>
      <c r="C37" s="1">
        <v>0.88333099999999998</v>
      </c>
      <c r="D37" s="2">
        <v>2.39999E-6</v>
      </c>
      <c r="E37" s="1">
        <v>-5.4671399999999997E-3</v>
      </c>
      <c r="F37" s="1">
        <v>1.1593E-3</v>
      </c>
      <c r="G37" s="1">
        <v>457547</v>
      </c>
      <c r="H37" s="3">
        <f t="shared" si="0"/>
        <v>4.8603987181120698E-5</v>
      </c>
      <c r="I37">
        <f t="shared" si="1"/>
        <v>22.239592247642399</v>
      </c>
    </row>
    <row r="38" spans="1:9" x14ac:dyDescent="0.2">
      <c r="A38">
        <v>37</v>
      </c>
      <c r="B38" s="1" t="s">
        <v>46</v>
      </c>
      <c r="C38" s="1">
        <v>1.9689000000000002E-2</v>
      </c>
      <c r="D38" s="2">
        <v>1.5E-6</v>
      </c>
      <c r="E38" s="1">
        <v>-1.38873E-2</v>
      </c>
      <c r="F38" s="1">
        <v>2.8847899999999999E-3</v>
      </c>
      <c r="G38" s="1">
        <v>457547</v>
      </c>
      <c r="H38" s="3">
        <f t="shared" si="0"/>
        <v>5.0646509404725598E-5</v>
      </c>
      <c r="I38">
        <f t="shared" si="1"/>
        <v>23.1742308394853</v>
      </c>
    </row>
    <row r="39" spans="1:9" x14ac:dyDescent="0.2">
      <c r="A39">
        <v>38</v>
      </c>
      <c r="B39" s="1" t="s">
        <v>47</v>
      </c>
      <c r="C39" s="1">
        <v>5.8097000000000003E-2</v>
      </c>
      <c r="D39" s="2">
        <v>7.6999899999999996E-8</v>
      </c>
      <c r="E39" s="1">
        <v>-8.5276499999999995E-3</v>
      </c>
      <c r="F39" s="1">
        <v>1.58698E-3</v>
      </c>
      <c r="G39" s="1">
        <v>457547</v>
      </c>
      <c r="H39" s="3">
        <f t="shared" si="0"/>
        <v>6.31033926527279E-5</v>
      </c>
      <c r="I39">
        <f t="shared" si="1"/>
        <v>28.874463867923499</v>
      </c>
    </row>
    <row r="40" spans="1:9" x14ac:dyDescent="0.2">
      <c r="A40">
        <v>39</v>
      </c>
      <c r="B40" s="1" t="s">
        <v>48</v>
      </c>
      <c r="C40" s="1">
        <v>2.4369999999999999E-2</v>
      </c>
      <c r="D40" s="2">
        <v>6.4000000000000001E-7</v>
      </c>
      <c r="E40" s="1">
        <v>-1.22851E-2</v>
      </c>
      <c r="F40" s="1">
        <v>2.4673E-3</v>
      </c>
      <c r="G40" s="1">
        <v>457547</v>
      </c>
      <c r="H40" s="3">
        <f t="shared" si="0"/>
        <v>5.4181900044068499E-5</v>
      </c>
      <c r="I40">
        <f t="shared" si="1"/>
        <v>24.792000733368901</v>
      </c>
    </row>
    <row r="41" spans="1:9" x14ac:dyDescent="0.2">
      <c r="A41">
        <v>40</v>
      </c>
      <c r="B41" s="1" t="s">
        <v>49</v>
      </c>
      <c r="C41" s="1">
        <v>1.6348999999999999E-2</v>
      </c>
      <c r="D41" s="2">
        <v>6.6999299999999996E-7</v>
      </c>
      <c r="E41" s="1">
        <v>1.54831E-2</v>
      </c>
      <c r="F41" s="1">
        <v>3.1156600000000001E-3</v>
      </c>
      <c r="G41" s="1">
        <v>457547</v>
      </c>
      <c r="H41" s="3">
        <f t="shared" si="0"/>
        <v>5.39705157456547E-5</v>
      </c>
      <c r="I41">
        <f t="shared" si="1"/>
        <v>24.695272443435801</v>
      </c>
    </row>
    <row r="42" spans="1:9" x14ac:dyDescent="0.2">
      <c r="A42">
        <v>41</v>
      </c>
      <c r="B42" s="1" t="s">
        <v>50</v>
      </c>
      <c r="C42" s="1">
        <v>0.39599099999999998</v>
      </c>
      <c r="D42" s="2">
        <v>8.70001E-9</v>
      </c>
      <c r="E42" s="1">
        <v>-4.3602900000000002E-3</v>
      </c>
      <c r="F42" s="1">
        <v>7.5762400000000004E-4</v>
      </c>
      <c r="G42" s="1">
        <v>457547</v>
      </c>
      <c r="H42" s="3">
        <f t="shared" si="0"/>
        <v>7.2386262252449799E-5</v>
      </c>
      <c r="I42">
        <f t="shared" si="1"/>
        <v>33.122369966855999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workbookViewId="0">
      <selection sqref="A1:XFD1"/>
    </sheetView>
  </sheetViews>
  <sheetFormatPr defaultColWidth="9" defaultRowHeight="14.25" x14ac:dyDescent="0.2"/>
  <cols>
    <col min="1" max="1" width="3.375" customWidth="1"/>
    <col min="2" max="2" width="12" customWidth="1"/>
    <col min="3" max="3" width="9.375" customWidth="1"/>
    <col min="4" max="4" width="8.75" customWidth="1"/>
    <col min="5" max="6" width="12.625" customWidth="1"/>
    <col min="7" max="7" width="7.375" customWidth="1"/>
    <col min="8" max="8" width="8.75" customWidth="1"/>
    <col min="9" max="11" width="12.625" customWidth="1"/>
  </cols>
  <sheetData>
    <row r="1" spans="1:11" s="4" customFormat="1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2">
      <c r="A2">
        <v>1</v>
      </c>
      <c r="B2" s="1" t="s">
        <v>10</v>
      </c>
      <c r="C2" s="1">
        <v>4.7906999999999998E-2</v>
      </c>
      <c r="D2" s="2">
        <v>3.2999700000000002E-6</v>
      </c>
      <c r="E2" s="1">
        <v>8.1000099999999995E-3</v>
      </c>
      <c r="F2" s="1">
        <v>1.74179E-3</v>
      </c>
      <c r="G2" s="1">
        <v>457547</v>
      </c>
      <c r="H2" s="3">
        <f t="shared" ref="H2:H42" si="0">(2*C2*(1-C2)*E2^2)/((2*C2*(1-C2)*E2^2)+(2*C2*(1-C2)*G2*F2^2))</f>
        <v>4.7263217738338703E-5</v>
      </c>
      <c r="I2">
        <f t="shared" ref="I2:I42" si="1">(H2*(G2-2))/(1-H2)</f>
        <v>21.6260710777944</v>
      </c>
      <c r="J2">
        <f>AVERAGE(H2:H42)</f>
        <v>5.8856894530267601E-5</v>
      </c>
      <c r="K2">
        <f>AVERAGE(I2:I42)</f>
        <v>26.931501144023301</v>
      </c>
    </row>
    <row r="3" spans="1:11" x14ac:dyDescent="0.2">
      <c r="A3">
        <v>2</v>
      </c>
      <c r="B3" s="1" t="s">
        <v>11</v>
      </c>
      <c r="C3" s="1">
        <v>0.13284499999999999</v>
      </c>
      <c r="D3" s="2">
        <v>4.3999699999999999E-7</v>
      </c>
      <c r="E3" s="1">
        <v>5.5458599999999997E-3</v>
      </c>
      <c r="F3" s="1">
        <v>1.0983900000000001E-3</v>
      </c>
      <c r="G3" s="1">
        <v>457547</v>
      </c>
      <c r="H3" s="3">
        <f t="shared" si="0"/>
        <v>5.57140531624671E-5</v>
      </c>
      <c r="I3">
        <f t="shared" si="1"/>
        <v>25.493106778527299</v>
      </c>
    </row>
    <row r="4" spans="1:11" x14ac:dyDescent="0.2">
      <c r="A4">
        <v>3</v>
      </c>
      <c r="B4" s="1" t="s">
        <v>12</v>
      </c>
      <c r="C4" s="1">
        <v>0.18645500000000001</v>
      </c>
      <c r="D4" s="2">
        <v>2.5999799999999999E-9</v>
      </c>
      <c r="E4" s="1">
        <v>5.6862600000000003E-3</v>
      </c>
      <c r="F4" s="1">
        <v>9.5520100000000003E-4</v>
      </c>
      <c r="G4" s="1">
        <v>457547</v>
      </c>
      <c r="H4" s="3">
        <f t="shared" si="0"/>
        <v>7.7445206626733005E-5</v>
      </c>
      <c r="I4">
        <f t="shared" si="1"/>
        <v>35.437411523686301</v>
      </c>
    </row>
    <row r="5" spans="1:11" x14ac:dyDescent="0.2">
      <c r="A5">
        <v>4</v>
      </c>
      <c r="B5" s="1" t="s">
        <v>13</v>
      </c>
      <c r="C5" s="1">
        <v>0.26791700000000002</v>
      </c>
      <c r="D5" s="2">
        <v>2.90001E-6</v>
      </c>
      <c r="E5" s="1">
        <v>3.95035E-3</v>
      </c>
      <c r="F5" s="1">
        <v>8.4484200000000005E-4</v>
      </c>
      <c r="G5" s="1">
        <v>457547</v>
      </c>
      <c r="H5" s="3">
        <f t="shared" si="0"/>
        <v>4.7781930838913397E-5</v>
      </c>
      <c r="I5">
        <f t="shared" si="1"/>
        <v>21.863428222505899</v>
      </c>
    </row>
    <row r="6" spans="1:11" x14ac:dyDescent="0.2">
      <c r="A6">
        <v>5</v>
      </c>
      <c r="B6" s="1" t="s">
        <v>20</v>
      </c>
      <c r="C6" s="1">
        <v>0.389824</v>
      </c>
      <c r="D6" s="2">
        <v>1.10002E-20</v>
      </c>
      <c r="E6" s="1">
        <v>-7.1153199999999996E-3</v>
      </c>
      <c r="F6" s="1">
        <v>7.6297799999999999E-4</v>
      </c>
      <c r="G6" s="1">
        <v>457547</v>
      </c>
      <c r="H6" s="3">
        <f t="shared" si="0"/>
        <v>1.9004068555871E-4</v>
      </c>
      <c r="I6">
        <f t="shared" si="1"/>
        <v>86.968693064011802</v>
      </c>
    </row>
    <row r="7" spans="1:11" x14ac:dyDescent="0.2">
      <c r="A7">
        <v>6</v>
      </c>
      <c r="B7" s="1" t="s">
        <v>22</v>
      </c>
      <c r="C7" s="1">
        <v>0.224688</v>
      </c>
      <c r="D7" s="2">
        <v>8.7000100000000004E-8</v>
      </c>
      <c r="E7" s="1">
        <v>4.7582500000000003E-3</v>
      </c>
      <c r="F7" s="1">
        <v>8.8894199999999999E-4</v>
      </c>
      <c r="G7" s="1">
        <v>457547</v>
      </c>
      <c r="H7" s="3">
        <f t="shared" si="0"/>
        <v>6.2615918284647903E-5</v>
      </c>
      <c r="I7">
        <f t="shared" si="1"/>
        <v>28.6513943649175</v>
      </c>
    </row>
    <row r="8" spans="1:11" x14ac:dyDescent="0.2">
      <c r="A8">
        <v>7</v>
      </c>
      <c r="B8" s="1" t="s">
        <v>30</v>
      </c>
      <c r="C8" s="1">
        <v>0.127691</v>
      </c>
      <c r="D8" s="2">
        <v>2.5000000000000002E-6</v>
      </c>
      <c r="E8" s="1">
        <v>5.2786300000000003E-3</v>
      </c>
      <c r="F8" s="1">
        <v>1.1214300000000001E-3</v>
      </c>
      <c r="G8" s="1">
        <v>457547</v>
      </c>
      <c r="H8" s="3">
        <f t="shared" si="0"/>
        <v>4.8421848141035901E-5</v>
      </c>
      <c r="I8">
        <f t="shared" si="1"/>
        <v>22.156247354135001</v>
      </c>
    </row>
    <row r="9" spans="1:11" x14ac:dyDescent="0.2">
      <c r="A9">
        <v>8</v>
      </c>
      <c r="B9" s="1" t="s">
        <v>23</v>
      </c>
      <c r="C9" s="1">
        <v>0.33517599999999997</v>
      </c>
      <c r="D9" s="2">
        <v>2.39999E-6</v>
      </c>
      <c r="E9" s="1">
        <v>3.7068499999999998E-3</v>
      </c>
      <c r="F9" s="1">
        <v>7.8567700000000003E-4</v>
      </c>
      <c r="G9" s="1">
        <v>457547</v>
      </c>
      <c r="H9" s="3">
        <f t="shared" si="0"/>
        <v>4.8648012842641398E-5</v>
      </c>
      <c r="I9">
        <f t="shared" si="1"/>
        <v>22.259737928103</v>
      </c>
    </row>
    <row r="10" spans="1:11" x14ac:dyDescent="0.2">
      <c r="A10">
        <v>9</v>
      </c>
      <c r="B10" s="1" t="s">
        <v>24</v>
      </c>
      <c r="C10" s="1">
        <v>0.22678000000000001</v>
      </c>
      <c r="D10" s="2">
        <v>1.4000100000000001E-7</v>
      </c>
      <c r="E10" s="1">
        <v>4.7303299999999996E-3</v>
      </c>
      <c r="F10" s="1">
        <v>8.9887300000000001E-4</v>
      </c>
      <c r="G10" s="1">
        <v>457547</v>
      </c>
      <c r="H10" s="3">
        <f t="shared" si="0"/>
        <v>6.0523524374765001E-5</v>
      </c>
      <c r="I10">
        <f t="shared" si="1"/>
        <v>27.693912093215399</v>
      </c>
    </row>
    <row r="11" spans="1:11" x14ac:dyDescent="0.2">
      <c r="A11">
        <v>10</v>
      </c>
      <c r="B11" s="1" t="s">
        <v>18</v>
      </c>
      <c r="C11" s="1">
        <v>0.61977499999999996</v>
      </c>
      <c r="D11" s="2">
        <v>1.1999999999999999E-6</v>
      </c>
      <c r="E11" s="1">
        <v>-3.7333499999999999E-3</v>
      </c>
      <c r="F11" s="1">
        <v>7.68522E-4</v>
      </c>
      <c r="G11" s="1">
        <v>457547</v>
      </c>
      <c r="H11" s="3">
        <f t="shared" si="0"/>
        <v>5.1573510522980799E-5</v>
      </c>
      <c r="I11">
        <f t="shared" si="1"/>
        <v>23.598418925543999</v>
      </c>
    </row>
    <row r="12" spans="1:11" x14ac:dyDescent="0.2">
      <c r="A12">
        <v>11</v>
      </c>
      <c r="B12" s="1" t="s">
        <v>15</v>
      </c>
      <c r="C12" s="1">
        <v>0.154224</v>
      </c>
      <c r="D12" s="2">
        <v>3.7999700000000001E-6</v>
      </c>
      <c r="E12" s="1">
        <v>4.7874700000000003E-3</v>
      </c>
      <c r="F12" s="1">
        <v>1.03582E-3</v>
      </c>
      <c r="G12" s="1">
        <v>457547</v>
      </c>
      <c r="H12" s="3">
        <f t="shared" si="0"/>
        <v>4.6686095961073397E-5</v>
      </c>
      <c r="I12">
        <f t="shared" si="1"/>
        <v>21.361987084288302</v>
      </c>
    </row>
    <row r="13" spans="1:11" x14ac:dyDescent="0.2">
      <c r="A13">
        <v>12</v>
      </c>
      <c r="B13" s="1" t="s">
        <v>35</v>
      </c>
      <c r="C13" s="1">
        <v>0.65342599999999995</v>
      </c>
      <c r="D13" s="2">
        <v>6.80002E-7</v>
      </c>
      <c r="E13" s="1">
        <v>-3.8788400000000002E-3</v>
      </c>
      <c r="F13" s="1">
        <v>7.8078299999999995E-4</v>
      </c>
      <c r="G13" s="1">
        <v>457547</v>
      </c>
      <c r="H13" s="3">
        <f t="shared" si="0"/>
        <v>5.3936640966484797E-5</v>
      </c>
      <c r="I13">
        <f t="shared" si="1"/>
        <v>24.679771534986699</v>
      </c>
    </row>
    <row r="14" spans="1:11" x14ac:dyDescent="0.2">
      <c r="A14">
        <v>13</v>
      </c>
      <c r="B14" s="1" t="s">
        <v>33</v>
      </c>
      <c r="C14" s="1">
        <v>0.87261699999999998</v>
      </c>
      <c r="D14" s="2">
        <v>4.9000399999999997E-7</v>
      </c>
      <c r="E14" s="1">
        <v>-5.6072600000000002E-3</v>
      </c>
      <c r="F14" s="1">
        <v>1.1143100000000001E-3</v>
      </c>
      <c r="G14" s="1">
        <v>457547</v>
      </c>
      <c r="H14" s="3">
        <f t="shared" si="0"/>
        <v>5.5338780731127403E-5</v>
      </c>
      <c r="I14">
        <f t="shared" si="1"/>
        <v>25.321383684123202</v>
      </c>
    </row>
    <row r="15" spans="1:11" x14ac:dyDescent="0.2">
      <c r="A15">
        <v>14</v>
      </c>
      <c r="B15" s="1" t="s">
        <v>25</v>
      </c>
      <c r="C15" s="1">
        <v>0.665659</v>
      </c>
      <c r="D15" s="2">
        <v>1.2E-8</v>
      </c>
      <c r="E15" s="1">
        <v>4.4982299999999998E-3</v>
      </c>
      <c r="F15" s="1">
        <v>7.8821900000000005E-4</v>
      </c>
      <c r="G15" s="1">
        <v>457547</v>
      </c>
      <c r="H15" s="3">
        <f t="shared" si="0"/>
        <v>7.1174248922692293E-5</v>
      </c>
      <c r="I15">
        <f t="shared" si="1"/>
        <v>32.567739707746099</v>
      </c>
    </row>
    <row r="16" spans="1:11" x14ac:dyDescent="0.2">
      <c r="A16">
        <v>15</v>
      </c>
      <c r="B16" s="1" t="s">
        <v>21</v>
      </c>
      <c r="C16" s="1">
        <v>0.32275399999999999</v>
      </c>
      <c r="D16" s="2">
        <v>2.1E-10</v>
      </c>
      <c r="E16" s="1">
        <v>5.0465299999999996E-3</v>
      </c>
      <c r="F16" s="1">
        <v>7.9442499999999997E-4</v>
      </c>
      <c r="G16" s="1">
        <v>457547</v>
      </c>
      <c r="H16" s="3">
        <f t="shared" si="0"/>
        <v>8.81872703799555E-5</v>
      </c>
      <c r="I16">
        <f t="shared" si="1"/>
        <v>40.353203264843799</v>
      </c>
    </row>
    <row r="17" spans="1:9" x14ac:dyDescent="0.2">
      <c r="A17">
        <v>16</v>
      </c>
      <c r="B17" s="1" t="s">
        <v>31</v>
      </c>
      <c r="C17" s="1">
        <v>0.64486399999999999</v>
      </c>
      <c r="D17" s="2">
        <v>4.2000100000000003E-6</v>
      </c>
      <c r="E17" s="1">
        <v>3.5797899999999998E-3</v>
      </c>
      <c r="F17" s="1">
        <v>7.7785500000000004E-4</v>
      </c>
      <c r="G17" s="1">
        <v>457547</v>
      </c>
      <c r="H17" s="3">
        <f t="shared" si="0"/>
        <v>4.6287315156570497E-5</v>
      </c>
      <c r="I17">
        <f t="shared" si="1"/>
        <v>21.179509955965202</v>
      </c>
    </row>
    <row r="18" spans="1:9" x14ac:dyDescent="0.2">
      <c r="A18">
        <v>17</v>
      </c>
      <c r="B18" s="1" t="s">
        <v>14</v>
      </c>
      <c r="C18" s="1">
        <v>0.71606000000000003</v>
      </c>
      <c r="D18" s="2">
        <v>4.9000399999999999E-6</v>
      </c>
      <c r="E18" s="1">
        <v>3.7635899999999998E-3</v>
      </c>
      <c r="F18" s="1">
        <v>8.2410100000000004E-4</v>
      </c>
      <c r="G18" s="1">
        <v>457547</v>
      </c>
      <c r="H18" s="3">
        <f t="shared" si="0"/>
        <v>4.5581458891351001E-5</v>
      </c>
      <c r="I18">
        <f t="shared" si="1"/>
        <v>20.856519279019299</v>
      </c>
    </row>
    <row r="19" spans="1:9" x14ac:dyDescent="0.2">
      <c r="A19">
        <v>18</v>
      </c>
      <c r="B19" s="1" t="s">
        <v>26</v>
      </c>
      <c r="C19" s="1">
        <v>0.44740400000000002</v>
      </c>
      <c r="D19" s="2">
        <v>4.6000199999999999E-8</v>
      </c>
      <c r="E19" s="1">
        <v>4.08107E-3</v>
      </c>
      <c r="F19" s="1">
        <v>7.4647400000000001E-4</v>
      </c>
      <c r="G19" s="1">
        <v>457547</v>
      </c>
      <c r="H19" s="3">
        <f t="shared" si="0"/>
        <v>6.5321272268965694E-5</v>
      </c>
      <c r="I19">
        <f t="shared" si="1"/>
        <v>29.889373932236499</v>
      </c>
    </row>
    <row r="20" spans="1:9" x14ac:dyDescent="0.2">
      <c r="A20">
        <v>19</v>
      </c>
      <c r="B20" s="1" t="s">
        <v>27</v>
      </c>
      <c r="C20" s="1">
        <v>0.232653</v>
      </c>
      <c r="D20" s="2">
        <v>1.7999900000000001E-6</v>
      </c>
      <c r="E20" s="1">
        <v>4.2064800000000003E-3</v>
      </c>
      <c r="F20" s="1">
        <v>8.8186999999999998E-4</v>
      </c>
      <c r="G20" s="1">
        <v>457547</v>
      </c>
      <c r="H20" s="3">
        <f t="shared" si="0"/>
        <v>4.9724590063613903E-5</v>
      </c>
      <c r="I20">
        <f t="shared" si="1"/>
        <v>22.752368912873401</v>
      </c>
    </row>
    <row r="21" spans="1:9" x14ac:dyDescent="0.2">
      <c r="A21">
        <v>20</v>
      </c>
      <c r="B21" s="1" t="s">
        <v>19</v>
      </c>
      <c r="C21" s="1">
        <v>6.5708000000000003E-2</v>
      </c>
      <c r="D21" s="2">
        <v>1.5E-6</v>
      </c>
      <c r="E21" s="1">
        <v>-7.4227700000000004E-3</v>
      </c>
      <c r="F21" s="1">
        <v>1.54458E-3</v>
      </c>
      <c r="G21" s="1">
        <v>457547</v>
      </c>
      <c r="H21" s="3">
        <f t="shared" si="0"/>
        <v>5.0472354057119303E-5</v>
      </c>
      <c r="I21">
        <f t="shared" si="1"/>
        <v>23.094538872807401</v>
      </c>
    </row>
    <row r="22" spans="1:9" x14ac:dyDescent="0.2">
      <c r="A22">
        <v>21</v>
      </c>
      <c r="B22" s="1" t="s">
        <v>34</v>
      </c>
      <c r="C22" s="1">
        <v>0.101328</v>
      </c>
      <c r="D22" s="2">
        <v>2.8000099999999999E-7</v>
      </c>
      <c r="E22" s="1">
        <v>-6.3216000000000001E-3</v>
      </c>
      <c r="F22" s="1">
        <v>1.23106E-3</v>
      </c>
      <c r="G22" s="1">
        <v>457547</v>
      </c>
      <c r="H22" s="3">
        <f t="shared" si="0"/>
        <v>5.7628171983514003E-5</v>
      </c>
      <c r="I22">
        <f t="shared" si="1"/>
        <v>26.369001547553101</v>
      </c>
    </row>
    <row r="23" spans="1:9" x14ac:dyDescent="0.2">
      <c r="A23">
        <v>22</v>
      </c>
      <c r="B23" s="1" t="s">
        <v>29</v>
      </c>
      <c r="C23" s="1">
        <v>0.16220599999999999</v>
      </c>
      <c r="D23" s="2">
        <v>4.30002E-6</v>
      </c>
      <c r="E23" s="1">
        <v>4.62672E-3</v>
      </c>
      <c r="F23" s="1">
        <v>1.00665E-3</v>
      </c>
      <c r="G23" s="1">
        <v>457547</v>
      </c>
      <c r="H23" s="3">
        <f t="shared" si="0"/>
        <v>4.6167214987984697E-5</v>
      </c>
      <c r="I23">
        <f t="shared" si="1"/>
        <v>21.124553643487101</v>
      </c>
    </row>
    <row r="24" spans="1:9" x14ac:dyDescent="0.2">
      <c r="A24">
        <v>23</v>
      </c>
      <c r="B24" s="1" t="s">
        <v>37</v>
      </c>
      <c r="C24" s="1">
        <v>0.51859200000000005</v>
      </c>
      <c r="D24" s="2">
        <v>5.49997E-8</v>
      </c>
      <c r="E24" s="1">
        <v>-4.0425299999999999E-3</v>
      </c>
      <c r="F24" s="1">
        <v>7.4406199999999998E-4</v>
      </c>
      <c r="G24" s="1">
        <v>457547</v>
      </c>
      <c r="H24" s="3">
        <f t="shared" si="0"/>
        <v>6.4509625895405804E-5</v>
      </c>
      <c r="I24">
        <f t="shared" si="1"/>
        <v>29.517960972933</v>
      </c>
    </row>
    <row r="25" spans="1:9" x14ac:dyDescent="0.2">
      <c r="A25">
        <v>24</v>
      </c>
      <c r="B25" s="1" t="s">
        <v>32</v>
      </c>
      <c r="C25" s="1">
        <v>0.31767699999999999</v>
      </c>
      <c r="D25" s="2">
        <v>4.9999999999999998E-7</v>
      </c>
      <c r="E25" s="1">
        <v>-4.0298699999999996E-3</v>
      </c>
      <c r="F25" s="1">
        <v>8.01795E-4</v>
      </c>
      <c r="G25" s="1">
        <v>457547</v>
      </c>
      <c r="H25" s="3">
        <f t="shared" si="0"/>
        <v>5.5207196869427697E-5</v>
      </c>
      <c r="I25">
        <f t="shared" si="1"/>
        <v>25.2611714900899</v>
      </c>
    </row>
    <row r="26" spans="1:9" x14ac:dyDescent="0.2">
      <c r="A26">
        <v>25</v>
      </c>
      <c r="B26" s="1" t="s">
        <v>28</v>
      </c>
      <c r="C26" s="1">
        <v>0.51962900000000001</v>
      </c>
      <c r="D26" s="2">
        <v>2.1999900000000001E-7</v>
      </c>
      <c r="E26" s="1">
        <v>-3.8490199999999999E-3</v>
      </c>
      <c r="F26" s="1">
        <v>7.4328700000000003E-4</v>
      </c>
      <c r="G26" s="1">
        <v>457547</v>
      </c>
      <c r="H26" s="3">
        <f t="shared" si="0"/>
        <v>5.8603843114013698E-5</v>
      </c>
      <c r="I26">
        <f t="shared" si="1"/>
        <v>26.815466887015901</v>
      </c>
    </row>
    <row r="27" spans="1:9" x14ac:dyDescent="0.2">
      <c r="A27">
        <v>26</v>
      </c>
      <c r="B27" s="1" t="s">
        <v>36</v>
      </c>
      <c r="C27" s="1">
        <v>0.63996600000000003</v>
      </c>
      <c r="D27" s="2">
        <v>3.8999600000000002E-7</v>
      </c>
      <c r="E27" s="1">
        <v>3.9227899999999998E-3</v>
      </c>
      <c r="F27" s="1">
        <v>7.7335499999999998E-4</v>
      </c>
      <c r="G27" s="1">
        <v>457547</v>
      </c>
      <c r="H27" s="3">
        <f t="shared" si="0"/>
        <v>5.6230531704078703E-5</v>
      </c>
      <c r="I27">
        <f t="shared" si="1"/>
        <v>25.729445408938499</v>
      </c>
    </row>
    <row r="28" spans="1:9" x14ac:dyDescent="0.2">
      <c r="A28">
        <v>27</v>
      </c>
      <c r="B28" s="1" t="s">
        <v>38</v>
      </c>
      <c r="C28" s="1">
        <v>0.389843</v>
      </c>
      <c r="D28" s="2">
        <v>3.7999700000000001E-6</v>
      </c>
      <c r="E28" s="1">
        <v>-3.52681E-3</v>
      </c>
      <c r="F28" s="1">
        <v>7.6266699999999997E-4</v>
      </c>
      <c r="G28" s="1">
        <v>457547</v>
      </c>
      <c r="H28" s="3">
        <f t="shared" si="0"/>
        <v>4.6734565296547803E-5</v>
      </c>
      <c r="I28">
        <f t="shared" si="1"/>
        <v>21.384166058313902</v>
      </c>
    </row>
    <row r="29" spans="1:9" x14ac:dyDescent="0.2">
      <c r="A29">
        <v>28</v>
      </c>
      <c r="B29" s="1" t="s">
        <v>39</v>
      </c>
      <c r="C29" s="1">
        <v>0.42872399999999999</v>
      </c>
      <c r="D29" s="2">
        <v>3.0999900000000001E-6</v>
      </c>
      <c r="E29" s="1">
        <v>3.5694099999999999E-3</v>
      </c>
      <c r="F29" s="1">
        <v>7.6554300000000004E-4</v>
      </c>
      <c r="G29" s="1">
        <v>457547</v>
      </c>
      <c r="H29" s="3">
        <f t="shared" si="0"/>
        <v>4.7511347295026301E-5</v>
      </c>
      <c r="I29">
        <f t="shared" si="1"/>
        <v>21.739612276371702</v>
      </c>
    </row>
    <row r="30" spans="1:9" x14ac:dyDescent="0.2">
      <c r="A30">
        <v>29</v>
      </c>
      <c r="B30" s="1" t="s">
        <v>41</v>
      </c>
      <c r="C30" s="1">
        <v>0.21795200000000001</v>
      </c>
      <c r="D30" s="2">
        <v>3.1999999999999999E-6</v>
      </c>
      <c r="E30" s="1">
        <v>-4.1905299999999996E-3</v>
      </c>
      <c r="F30" s="1">
        <v>8.9939999999999996E-4</v>
      </c>
      <c r="G30" s="1">
        <v>457547</v>
      </c>
      <c r="H30" s="3">
        <f t="shared" si="0"/>
        <v>4.7443402164862901E-5</v>
      </c>
      <c r="I30">
        <f t="shared" si="1"/>
        <v>21.708521369631899</v>
      </c>
    </row>
    <row r="31" spans="1:9" x14ac:dyDescent="0.2">
      <c r="A31">
        <v>30</v>
      </c>
      <c r="B31" s="1" t="s">
        <v>42</v>
      </c>
      <c r="C31" s="1">
        <v>0.33095200000000002</v>
      </c>
      <c r="D31" s="2">
        <v>3.6999899999999999E-6</v>
      </c>
      <c r="E31" s="1">
        <v>-3.65994E-3</v>
      </c>
      <c r="F31" s="1">
        <v>7.9121599999999997E-4</v>
      </c>
      <c r="G31" s="1">
        <v>457547</v>
      </c>
      <c r="H31" s="3">
        <f t="shared" si="0"/>
        <v>4.6762937892276501E-5</v>
      </c>
      <c r="I31">
        <f t="shared" si="1"/>
        <v>21.3971490114719</v>
      </c>
    </row>
    <row r="32" spans="1:9" x14ac:dyDescent="0.2">
      <c r="A32">
        <v>31</v>
      </c>
      <c r="B32" s="1" t="s">
        <v>40</v>
      </c>
      <c r="C32" s="1">
        <v>0.51195500000000005</v>
      </c>
      <c r="D32" s="2">
        <v>3.9999999999999998E-6</v>
      </c>
      <c r="E32" s="1">
        <v>-3.4294E-3</v>
      </c>
      <c r="F32" s="1">
        <v>7.4344799999999996E-4</v>
      </c>
      <c r="G32" s="1">
        <v>457547</v>
      </c>
      <c r="H32" s="3">
        <f t="shared" si="0"/>
        <v>4.6502808608150398E-5</v>
      </c>
      <c r="I32">
        <f t="shared" si="1"/>
        <v>21.278117056821198</v>
      </c>
    </row>
    <row r="33" spans="1:9" x14ac:dyDescent="0.2">
      <c r="A33">
        <v>32</v>
      </c>
      <c r="B33" s="1" t="s">
        <v>48</v>
      </c>
      <c r="C33" s="1">
        <v>2.4369999999999999E-2</v>
      </c>
      <c r="D33" s="2">
        <v>6.4000000000000001E-7</v>
      </c>
      <c r="E33" s="1">
        <v>-1.22851E-2</v>
      </c>
      <c r="F33" s="1">
        <v>2.4673E-3</v>
      </c>
      <c r="G33" s="1">
        <v>457547</v>
      </c>
      <c r="H33" s="3">
        <f t="shared" si="0"/>
        <v>5.4181900044068499E-5</v>
      </c>
      <c r="I33">
        <f t="shared" si="1"/>
        <v>24.792000733368901</v>
      </c>
    </row>
    <row r="34" spans="1:9" x14ac:dyDescent="0.2">
      <c r="A34">
        <v>33</v>
      </c>
      <c r="B34" s="1" t="s">
        <v>47</v>
      </c>
      <c r="C34" s="1">
        <v>5.8097000000000003E-2</v>
      </c>
      <c r="D34" s="2">
        <v>7.6999899999999996E-8</v>
      </c>
      <c r="E34" s="1">
        <v>-8.5276499999999995E-3</v>
      </c>
      <c r="F34" s="1">
        <v>1.58698E-3</v>
      </c>
      <c r="G34" s="1">
        <v>457547</v>
      </c>
      <c r="H34" s="3">
        <f t="shared" si="0"/>
        <v>6.31033926527279E-5</v>
      </c>
      <c r="I34">
        <f t="shared" si="1"/>
        <v>28.874463867923499</v>
      </c>
    </row>
    <row r="35" spans="1:9" x14ac:dyDescent="0.2">
      <c r="A35">
        <v>34</v>
      </c>
      <c r="B35" s="1" t="s">
        <v>45</v>
      </c>
      <c r="C35" s="1">
        <v>0.88333099999999998</v>
      </c>
      <c r="D35" s="2">
        <v>2.39999E-6</v>
      </c>
      <c r="E35" s="1">
        <v>-5.4671399999999997E-3</v>
      </c>
      <c r="F35" s="1">
        <v>1.1593E-3</v>
      </c>
      <c r="G35" s="1">
        <v>457547</v>
      </c>
      <c r="H35" s="3">
        <f t="shared" si="0"/>
        <v>4.8603987181120698E-5</v>
      </c>
      <c r="I35">
        <f t="shared" si="1"/>
        <v>22.239592247642399</v>
      </c>
    </row>
    <row r="36" spans="1:9" x14ac:dyDescent="0.2">
      <c r="A36">
        <v>35</v>
      </c>
      <c r="B36" s="1" t="s">
        <v>43</v>
      </c>
      <c r="C36" s="1">
        <v>0.40556999999999999</v>
      </c>
      <c r="D36" s="2">
        <v>1.7E-8</v>
      </c>
      <c r="E36" s="1">
        <v>-4.26276E-3</v>
      </c>
      <c r="F36" s="1">
        <v>7.5627099999999998E-4</v>
      </c>
      <c r="G36" s="1">
        <v>457547</v>
      </c>
      <c r="H36" s="3">
        <f t="shared" si="0"/>
        <v>6.9432212103071606E-5</v>
      </c>
      <c r="I36">
        <f t="shared" si="1"/>
        <v>31.770567387473399</v>
      </c>
    </row>
    <row r="37" spans="1:9" x14ac:dyDescent="0.2">
      <c r="A37">
        <v>36</v>
      </c>
      <c r="B37" s="1" t="s">
        <v>44</v>
      </c>
      <c r="C37" s="1">
        <v>0.343694</v>
      </c>
      <c r="D37" s="2">
        <v>2.9999900000000001E-7</v>
      </c>
      <c r="E37" s="1">
        <v>-4.01287E-3</v>
      </c>
      <c r="F37" s="1">
        <v>7.8309199999999999E-4</v>
      </c>
      <c r="G37" s="1">
        <v>457547</v>
      </c>
      <c r="H37" s="3">
        <f t="shared" si="0"/>
        <v>5.7388380672950397E-5</v>
      </c>
      <c r="I37">
        <f t="shared" si="1"/>
        <v>26.259273612195301</v>
      </c>
    </row>
    <row r="38" spans="1:9" x14ac:dyDescent="0.2">
      <c r="A38">
        <v>37</v>
      </c>
      <c r="B38" s="1" t="s">
        <v>46</v>
      </c>
      <c r="C38" s="1">
        <v>1.9689000000000002E-2</v>
      </c>
      <c r="D38" s="2">
        <v>1.5E-6</v>
      </c>
      <c r="E38" s="1">
        <v>-1.38873E-2</v>
      </c>
      <c r="F38" s="1">
        <v>2.8847899999999999E-3</v>
      </c>
      <c r="G38" s="1">
        <v>457547</v>
      </c>
      <c r="H38" s="3">
        <f t="shared" si="0"/>
        <v>5.0646509404725598E-5</v>
      </c>
      <c r="I38">
        <f t="shared" si="1"/>
        <v>23.1742308394853</v>
      </c>
    </row>
    <row r="39" spans="1:9" x14ac:dyDescent="0.2">
      <c r="A39">
        <v>38</v>
      </c>
      <c r="B39" s="1" t="s">
        <v>51</v>
      </c>
      <c r="C39" s="1">
        <v>7.071E-3</v>
      </c>
      <c r="D39" s="2">
        <v>1.09999E-6</v>
      </c>
      <c r="E39" s="1">
        <v>2.2197399999999999E-2</v>
      </c>
      <c r="F39" s="1">
        <v>4.5483299999999997E-3</v>
      </c>
      <c r="G39" s="1">
        <v>457547</v>
      </c>
      <c r="H39" s="3">
        <f t="shared" si="0"/>
        <v>5.2052544417227698E-5</v>
      </c>
      <c r="I39">
        <f t="shared" si="1"/>
        <v>23.817621203165999</v>
      </c>
    </row>
    <row r="40" spans="1:9" x14ac:dyDescent="0.2">
      <c r="A40">
        <v>39</v>
      </c>
      <c r="B40" s="1" t="s">
        <v>50</v>
      </c>
      <c r="C40" s="1">
        <v>0.39599099999999998</v>
      </c>
      <c r="D40" s="2">
        <v>8.70001E-9</v>
      </c>
      <c r="E40" s="1">
        <v>-4.3602900000000002E-3</v>
      </c>
      <c r="F40" s="1">
        <v>7.5762400000000004E-4</v>
      </c>
      <c r="G40" s="1">
        <v>457547</v>
      </c>
      <c r="H40" s="3">
        <f t="shared" si="0"/>
        <v>7.2386262252449799E-5</v>
      </c>
      <c r="I40">
        <f t="shared" si="1"/>
        <v>33.122369966855999</v>
      </c>
    </row>
    <row r="41" spans="1:9" x14ac:dyDescent="0.2">
      <c r="A41">
        <v>40</v>
      </c>
      <c r="B41" s="1" t="s">
        <v>49</v>
      </c>
      <c r="C41" s="1">
        <v>1.6348999999999999E-2</v>
      </c>
      <c r="D41" s="2">
        <v>6.6999299999999996E-7</v>
      </c>
      <c r="E41" s="1">
        <v>1.54831E-2</v>
      </c>
      <c r="F41" s="1">
        <v>3.1156600000000001E-3</v>
      </c>
      <c r="G41" s="1">
        <v>457547</v>
      </c>
      <c r="H41" s="3">
        <f t="shared" si="0"/>
        <v>5.39705157456547E-5</v>
      </c>
      <c r="I41">
        <f t="shared" si="1"/>
        <v>24.695272443435801</v>
      </c>
    </row>
    <row r="42" spans="1:9" x14ac:dyDescent="0.2">
      <c r="A42">
        <v>41</v>
      </c>
      <c r="B42" s="1" t="s">
        <v>52</v>
      </c>
      <c r="C42" s="1">
        <v>6.4900000000000001E-3</v>
      </c>
      <c r="D42" s="2">
        <v>4.9000399999999997E-7</v>
      </c>
      <c r="E42" s="1">
        <v>-2.4815500000000001E-2</v>
      </c>
      <c r="F42" s="1">
        <v>4.9319999999999998E-3</v>
      </c>
      <c r="G42" s="1">
        <v>457547</v>
      </c>
      <c r="H42" s="3">
        <f t="shared" si="0"/>
        <v>5.5327389965500498E-5</v>
      </c>
      <c r="I42">
        <f t="shared" si="1"/>
        <v>25.3161713194479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4"/>
  <sheetViews>
    <sheetView workbookViewId="0">
      <selection sqref="A1:XFD1"/>
    </sheetView>
  </sheetViews>
  <sheetFormatPr defaultColWidth="9" defaultRowHeight="14.25" x14ac:dyDescent="0.2"/>
  <cols>
    <col min="1" max="1" width="3.375" customWidth="1"/>
    <col min="2" max="2" width="12" customWidth="1"/>
    <col min="3" max="3" width="9.375" customWidth="1"/>
    <col min="4" max="4" width="8.75" customWidth="1"/>
    <col min="5" max="6" width="12.625" customWidth="1"/>
    <col min="7" max="7" width="7.375" customWidth="1"/>
    <col min="8" max="8" width="8.75" customWidth="1"/>
    <col min="9" max="11" width="12.625" customWidth="1"/>
  </cols>
  <sheetData>
    <row r="1" spans="1:11" s="4" customFormat="1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2">
      <c r="A2">
        <v>1</v>
      </c>
      <c r="B2" s="1" t="s">
        <v>51</v>
      </c>
      <c r="C2" s="1">
        <v>7.071E-3</v>
      </c>
      <c r="D2" s="2">
        <v>1.09999E-6</v>
      </c>
      <c r="E2" s="1">
        <v>2.2197399999999999E-2</v>
      </c>
      <c r="F2" s="1">
        <v>4.5483299999999997E-3</v>
      </c>
      <c r="G2" s="1">
        <v>457547</v>
      </c>
      <c r="H2" s="3">
        <f>(2*C2*(1-C2)*E2^2)/((2*C2*(1-C2)*E2^2)+(2*C2*(1-C2)*G2*F2^2))</f>
        <v>5.2052544417227698E-5</v>
      </c>
      <c r="I2">
        <f>(H2*(G2-2))/(1-H2)</f>
        <v>23.817621203165999</v>
      </c>
      <c r="J2">
        <f>AVERAGE(H2:H44)</f>
        <v>5.8461084890091303E-5</v>
      </c>
      <c r="K2">
        <f>AVERAGE(I2:I44)</f>
        <v>26.750369563320302</v>
      </c>
    </row>
    <row r="3" spans="1:11" x14ac:dyDescent="0.2">
      <c r="A3">
        <v>2</v>
      </c>
      <c r="B3" s="1" t="s">
        <v>22</v>
      </c>
      <c r="C3" s="1">
        <v>0.224688</v>
      </c>
      <c r="D3" s="2">
        <v>8.7000100000000004E-8</v>
      </c>
      <c r="E3" s="1">
        <v>4.7582500000000003E-3</v>
      </c>
      <c r="F3" s="1">
        <v>8.8894199999999999E-4</v>
      </c>
      <c r="G3" s="1">
        <v>457547</v>
      </c>
      <c r="H3" s="3">
        <f>(2*C3*(1-C3)*E3^2)/((2*C3*(1-C3)*E3^2)+(2*C3*(1-C3)*G3*F3^2))</f>
        <v>6.2615918284647903E-5</v>
      </c>
      <c r="I3">
        <f>(H3*(G3-2))/(1-H3)</f>
        <v>28.6513943649175</v>
      </c>
    </row>
    <row r="4" spans="1:11" x14ac:dyDescent="0.2">
      <c r="A4">
        <v>3</v>
      </c>
      <c r="B4" s="1" t="s">
        <v>12</v>
      </c>
      <c r="C4" s="1">
        <v>0.18645500000000001</v>
      </c>
      <c r="D4" s="2">
        <v>2.5999799999999999E-9</v>
      </c>
      <c r="E4" s="1">
        <v>5.6862600000000003E-3</v>
      </c>
      <c r="F4" s="1">
        <v>9.5520100000000003E-4</v>
      </c>
      <c r="G4" s="1">
        <v>457547</v>
      </c>
      <c r="H4" s="3">
        <f t="shared" ref="H4:H44" si="0">(2*C4*(1-C4)*E4^2)/((2*C4*(1-C4)*E4^2)+(2*C4*(1-C4)*G4*F4^2))</f>
        <v>7.7445206626733005E-5</v>
      </c>
      <c r="I4">
        <f t="shared" ref="I4:I44" si="1">(H4*(G4-2))/(1-H4)</f>
        <v>35.437411523686301</v>
      </c>
    </row>
    <row r="5" spans="1:11" x14ac:dyDescent="0.2">
      <c r="A5">
        <v>4</v>
      </c>
      <c r="B5" s="1" t="s">
        <v>48</v>
      </c>
      <c r="C5" s="1">
        <v>2.4369999999999999E-2</v>
      </c>
      <c r="D5" s="2">
        <v>6.4000000000000001E-7</v>
      </c>
      <c r="E5" s="1">
        <v>-1.22851E-2</v>
      </c>
      <c r="F5" s="1">
        <v>2.4673E-3</v>
      </c>
      <c r="G5" s="1">
        <v>457547</v>
      </c>
      <c r="H5" s="3">
        <f t="shared" si="0"/>
        <v>5.4181900044068499E-5</v>
      </c>
      <c r="I5">
        <f t="shared" si="1"/>
        <v>24.792000733368901</v>
      </c>
    </row>
    <row r="6" spans="1:11" x14ac:dyDescent="0.2">
      <c r="A6">
        <v>5</v>
      </c>
      <c r="B6" s="1" t="s">
        <v>19</v>
      </c>
      <c r="C6" s="1">
        <v>6.5708000000000003E-2</v>
      </c>
      <c r="D6" s="2">
        <v>1.5E-6</v>
      </c>
      <c r="E6" s="1">
        <v>-7.4227700000000004E-3</v>
      </c>
      <c r="F6" s="1">
        <v>1.54458E-3</v>
      </c>
      <c r="G6" s="1">
        <v>457547</v>
      </c>
      <c r="H6" s="3">
        <f t="shared" si="0"/>
        <v>5.0472354057119303E-5</v>
      </c>
      <c r="I6">
        <f t="shared" si="1"/>
        <v>23.094538872807401</v>
      </c>
    </row>
    <row r="7" spans="1:11" x14ac:dyDescent="0.2">
      <c r="A7">
        <v>6</v>
      </c>
      <c r="B7" s="1" t="s">
        <v>11</v>
      </c>
      <c r="C7" s="1">
        <v>0.13284499999999999</v>
      </c>
      <c r="D7" s="2">
        <v>4.3999699999999999E-7</v>
      </c>
      <c r="E7" s="1">
        <v>5.5458599999999997E-3</v>
      </c>
      <c r="F7" s="1">
        <v>1.0983900000000001E-3</v>
      </c>
      <c r="G7" s="1">
        <v>457547</v>
      </c>
      <c r="H7" s="3">
        <f t="shared" si="0"/>
        <v>5.57140531624671E-5</v>
      </c>
      <c r="I7">
        <f t="shared" si="1"/>
        <v>25.493106778527299</v>
      </c>
    </row>
    <row r="8" spans="1:11" x14ac:dyDescent="0.2">
      <c r="A8">
        <v>7</v>
      </c>
      <c r="B8" s="1" t="s">
        <v>20</v>
      </c>
      <c r="C8" s="1">
        <v>0.389824</v>
      </c>
      <c r="D8" s="2">
        <v>1.10002E-20</v>
      </c>
      <c r="E8" s="1">
        <v>-7.1153199999999996E-3</v>
      </c>
      <c r="F8" s="1">
        <v>7.6297799999999999E-4</v>
      </c>
      <c r="G8" s="1">
        <v>457547</v>
      </c>
      <c r="H8" s="3">
        <f t="shared" si="0"/>
        <v>1.9004068555871E-4</v>
      </c>
      <c r="I8">
        <f t="shared" si="1"/>
        <v>86.968693064011802</v>
      </c>
    </row>
    <row r="9" spans="1:11" x14ac:dyDescent="0.2">
      <c r="A9">
        <v>8</v>
      </c>
      <c r="B9" s="1" t="s">
        <v>24</v>
      </c>
      <c r="C9" s="1">
        <v>0.22678000000000001</v>
      </c>
      <c r="D9" s="2">
        <v>1.4000100000000001E-7</v>
      </c>
      <c r="E9" s="1">
        <v>4.7303299999999996E-3</v>
      </c>
      <c r="F9" s="1">
        <v>8.9887300000000001E-4</v>
      </c>
      <c r="G9" s="1">
        <v>457547</v>
      </c>
      <c r="H9" s="3">
        <f t="shared" si="0"/>
        <v>6.0523524374765001E-5</v>
      </c>
      <c r="I9">
        <f t="shared" si="1"/>
        <v>27.693912093215399</v>
      </c>
    </row>
    <row r="10" spans="1:11" x14ac:dyDescent="0.2">
      <c r="A10">
        <v>9</v>
      </c>
      <c r="B10" s="1" t="s">
        <v>31</v>
      </c>
      <c r="C10" s="1">
        <v>0.64486399999999999</v>
      </c>
      <c r="D10" s="2">
        <v>4.2000100000000003E-6</v>
      </c>
      <c r="E10" s="1">
        <v>3.5797899999999998E-3</v>
      </c>
      <c r="F10" s="1">
        <v>7.7785500000000004E-4</v>
      </c>
      <c r="G10" s="1">
        <v>457547</v>
      </c>
      <c r="H10" s="3">
        <f t="shared" si="0"/>
        <v>4.6287315156570497E-5</v>
      </c>
      <c r="I10">
        <f t="shared" si="1"/>
        <v>21.179509955965202</v>
      </c>
    </row>
    <row r="11" spans="1:11" x14ac:dyDescent="0.2">
      <c r="A11">
        <v>10</v>
      </c>
      <c r="B11" s="1" t="s">
        <v>15</v>
      </c>
      <c r="C11" s="1">
        <v>0.154224</v>
      </c>
      <c r="D11" s="2">
        <v>3.7999700000000001E-6</v>
      </c>
      <c r="E11" s="1">
        <v>4.7874700000000003E-3</v>
      </c>
      <c r="F11" s="1">
        <v>1.03582E-3</v>
      </c>
      <c r="G11" s="1">
        <v>457547</v>
      </c>
      <c r="H11" s="3">
        <f t="shared" si="0"/>
        <v>4.6686095961073397E-5</v>
      </c>
      <c r="I11">
        <f t="shared" si="1"/>
        <v>21.361987084288302</v>
      </c>
    </row>
    <row r="12" spans="1:11" x14ac:dyDescent="0.2">
      <c r="A12">
        <v>11</v>
      </c>
      <c r="B12" s="1" t="s">
        <v>14</v>
      </c>
      <c r="C12" s="1">
        <v>0.71606000000000003</v>
      </c>
      <c r="D12" s="2">
        <v>4.9000399999999999E-6</v>
      </c>
      <c r="E12" s="1">
        <v>3.7635899999999998E-3</v>
      </c>
      <c r="F12" s="1">
        <v>8.2410100000000004E-4</v>
      </c>
      <c r="G12" s="1">
        <v>457547</v>
      </c>
      <c r="H12" s="3">
        <f t="shared" si="0"/>
        <v>4.5581458891351001E-5</v>
      </c>
      <c r="I12">
        <f t="shared" si="1"/>
        <v>20.856519279019299</v>
      </c>
    </row>
    <row r="13" spans="1:11" x14ac:dyDescent="0.2">
      <c r="A13">
        <v>12</v>
      </c>
      <c r="B13" s="1" t="s">
        <v>44</v>
      </c>
      <c r="C13" s="1">
        <v>0.343694</v>
      </c>
      <c r="D13" s="2">
        <v>2.9999900000000001E-7</v>
      </c>
      <c r="E13" s="1">
        <v>-4.01287E-3</v>
      </c>
      <c r="F13" s="1">
        <v>7.8309199999999999E-4</v>
      </c>
      <c r="G13" s="1">
        <v>457547</v>
      </c>
      <c r="H13" s="3">
        <f t="shared" si="0"/>
        <v>5.7388380672950397E-5</v>
      </c>
      <c r="I13">
        <f t="shared" si="1"/>
        <v>26.259273612195301</v>
      </c>
    </row>
    <row r="14" spans="1:11" x14ac:dyDescent="0.2">
      <c r="A14">
        <v>13</v>
      </c>
      <c r="B14" s="1" t="s">
        <v>23</v>
      </c>
      <c r="C14" s="1">
        <v>0.33517599999999997</v>
      </c>
      <c r="D14" s="2">
        <v>2.39999E-6</v>
      </c>
      <c r="E14" s="1">
        <v>3.7068499999999998E-3</v>
      </c>
      <c r="F14" s="1">
        <v>7.8567700000000003E-4</v>
      </c>
      <c r="G14" s="1">
        <v>457547</v>
      </c>
      <c r="H14" s="3">
        <f t="shared" si="0"/>
        <v>4.8648012842641398E-5</v>
      </c>
      <c r="I14">
        <f t="shared" si="1"/>
        <v>22.259737928103</v>
      </c>
    </row>
    <row r="15" spans="1:11" x14ac:dyDescent="0.2">
      <c r="A15">
        <v>14</v>
      </c>
      <c r="B15" s="1" t="s">
        <v>16</v>
      </c>
      <c r="C15" s="1">
        <v>0.219498</v>
      </c>
      <c r="D15" s="2">
        <v>1.7E-6</v>
      </c>
      <c r="E15" s="1">
        <v>4.3311599999999997E-3</v>
      </c>
      <c r="F15" s="1">
        <v>9.04154E-4</v>
      </c>
      <c r="G15" s="1">
        <v>457547</v>
      </c>
      <c r="H15" s="3">
        <f t="shared" si="0"/>
        <v>5.0149446821557297E-5</v>
      </c>
      <c r="I15">
        <f t="shared" si="1"/>
        <v>22.9467794142634</v>
      </c>
    </row>
    <row r="16" spans="1:11" x14ac:dyDescent="0.2">
      <c r="A16">
        <v>15</v>
      </c>
      <c r="B16" s="1" t="s">
        <v>26</v>
      </c>
      <c r="C16" s="1">
        <v>0.44740400000000002</v>
      </c>
      <c r="D16" s="2">
        <v>4.6000199999999999E-8</v>
      </c>
      <c r="E16" s="1">
        <v>4.08107E-3</v>
      </c>
      <c r="F16" s="1">
        <v>7.4647400000000001E-4</v>
      </c>
      <c r="G16" s="1">
        <v>457547</v>
      </c>
      <c r="H16" s="3">
        <f t="shared" si="0"/>
        <v>6.5321272268965694E-5</v>
      </c>
      <c r="I16">
        <f t="shared" si="1"/>
        <v>29.889373932236499</v>
      </c>
    </row>
    <row r="17" spans="1:9" x14ac:dyDescent="0.2">
      <c r="A17">
        <v>16</v>
      </c>
      <c r="B17" s="1" t="s">
        <v>25</v>
      </c>
      <c r="C17" s="1">
        <v>0.665659</v>
      </c>
      <c r="D17" s="2">
        <v>1.2E-8</v>
      </c>
      <c r="E17" s="1">
        <v>4.4982299999999998E-3</v>
      </c>
      <c r="F17" s="1">
        <v>7.8821900000000005E-4</v>
      </c>
      <c r="G17" s="1">
        <v>457547</v>
      </c>
      <c r="H17" s="3">
        <f t="shared" si="0"/>
        <v>7.1174248922692293E-5</v>
      </c>
      <c r="I17">
        <f t="shared" si="1"/>
        <v>32.567739707746099</v>
      </c>
    </row>
    <row r="18" spans="1:9" x14ac:dyDescent="0.2">
      <c r="A18">
        <v>17</v>
      </c>
      <c r="B18" s="1" t="s">
        <v>17</v>
      </c>
      <c r="C18" s="1">
        <v>0.205791</v>
      </c>
      <c r="D18" s="2">
        <v>1.5E-6</v>
      </c>
      <c r="E18" s="1">
        <v>4.4131400000000003E-3</v>
      </c>
      <c r="F18" s="1">
        <v>9.1766000000000005E-4</v>
      </c>
      <c r="G18" s="1">
        <v>457547</v>
      </c>
      <c r="H18" s="3">
        <f t="shared" si="0"/>
        <v>5.0544527711397999E-5</v>
      </c>
      <c r="I18">
        <f t="shared" si="1"/>
        <v>23.127564903556799</v>
      </c>
    </row>
    <row r="19" spans="1:9" x14ac:dyDescent="0.2">
      <c r="A19">
        <v>18</v>
      </c>
      <c r="B19" s="1" t="s">
        <v>28</v>
      </c>
      <c r="C19" s="1">
        <v>0.51962900000000001</v>
      </c>
      <c r="D19" s="2">
        <v>2.1999900000000001E-7</v>
      </c>
      <c r="E19" s="1">
        <v>-3.8490199999999999E-3</v>
      </c>
      <c r="F19" s="1">
        <v>7.4328700000000003E-4</v>
      </c>
      <c r="G19" s="1">
        <v>457547</v>
      </c>
      <c r="H19" s="3">
        <f t="shared" si="0"/>
        <v>5.8603843114013698E-5</v>
      </c>
      <c r="I19">
        <f t="shared" si="1"/>
        <v>26.815466887015901</v>
      </c>
    </row>
    <row r="20" spans="1:9" x14ac:dyDescent="0.2">
      <c r="A20">
        <v>19</v>
      </c>
      <c r="B20" s="1" t="s">
        <v>18</v>
      </c>
      <c r="C20" s="1">
        <v>0.61977499999999996</v>
      </c>
      <c r="D20" s="2">
        <v>1.1999999999999999E-6</v>
      </c>
      <c r="E20" s="1">
        <v>-3.7333499999999999E-3</v>
      </c>
      <c r="F20" s="1">
        <v>7.68522E-4</v>
      </c>
      <c r="G20" s="1">
        <v>457547</v>
      </c>
      <c r="H20" s="3">
        <f t="shared" si="0"/>
        <v>5.1573510522980799E-5</v>
      </c>
      <c r="I20">
        <f t="shared" si="1"/>
        <v>23.598418925543999</v>
      </c>
    </row>
    <row r="21" spans="1:9" x14ac:dyDescent="0.2">
      <c r="A21">
        <v>20</v>
      </c>
      <c r="B21" s="1" t="s">
        <v>29</v>
      </c>
      <c r="C21" s="1">
        <v>0.16220599999999999</v>
      </c>
      <c r="D21" s="2">
        <v>4.30002E-6</v>
      </c>
      <c r="E21" s="1">
        <v>4.62672E-3</v>
      </c>
      <c r="F21" s="1">
        <v>1.00665E-3</v>
      </c>
      <c r="G21" s="1">
        <v>457547</v>
      </c>
      <c r="H21" s="3">
        <f t="shared" si="0"/>
        <v>4.6167214987984697E-5</v>
      </c>
      <c r="I21">
        <f t="shared" si="1"/>
        <v>21.124553643487101</v>
      </c>
    </row>
    <row r="22" spans="1:9" x14ac:dyDescent="0.2">
      <c r="A22">
        <v>21</v>
      </c>
      <c r="B22" s="1" t="s">
        <v>33</v>
      </c>
      <c r="C22" s="1">
        <v>0.87261699999999998</v>
      </c>
      <c r="D22" s="2">
        <v>4.9000399999999997E-7</v>
      </c>
      <c r="E22" s="1">
        <v>-5.6072600000000002E-3</v>
      </c>
      <c r="F22" s="1">
        <v>1.1143100000000001E-3</v>
      </c>
      <c r="G22" s="1">
        <v>457547</v>
      </c>
      <c r="H22" s="3">
        <f t="shared" si="0"/>
        <v>5.5338780731127403E-5</v>
      </c>
      <c r="I22">
        <f t="shared" si="1"/>
        <v>25.321383684123202</v>
      </c>
    </row>
    <row r="23" spans="1:9" x14ac:dyDescent="0.2">
      <c r="A23">
        <v>22</v>
      </c>
      <c r="B23" s="1" t="s">
        <v>13</v>
      </c>
      <c r="C23" s="1">
        <v>0.26791700000000002</v>
      </c>
      <c r="D23" s="2">
        <v>2.90001E-6</v>
      </c>
      <c r="E23" s="1">
        <v>3.95035E-3</v>
      </c>
      <c r="F23" s="1">
        <v>8.4484200000000005E-4</v>
      </c>
      <c r="G23" s="1">
        <v>457547</v>
      </c>
      <c r="H23" s="3">
        <f t="shared" si="0"/>
        <v>4.7781930838913397E-5</v>
      </c>
      <c r="I23">
        <f t="shared" si="1"/>
        <v>21.863428222505899</v>
      </c>
    </row>
    <row r="24" spans="1:9" x14ac:dyDescent="0.2">
      <c r="A24">
        <v>23</v>
      </c>
      <c r="B24" s="1" t="s">
        <v>37</v>
      </c>
      <c r="C24" s="1">
        <v>0.51859200000000005</v>
      </c>
      <c r="D24" s="2">
        <v>5.49997E-8</v>
      </c>
      <c r="E24" s="1">
        <v>-4.0425299999999999E-3</v>
      </c>
      <c r="F24" s="1">
        <v>7.4406199999999998E-4</v>
      </c>
      <c r="G24" s="1">
        <v>457547</v>
      </c>
      <c r="H24" s="3">
        <f t="shared" si="0"/>
        <v>6.4509625895405804E-5</v>
      </c>
      <c r="I24">
        <f t="shared" si="1"/>
        <v>29.517960972933</v>
      </c>
    </row>
    <row r="25" spans="1:9" x14ac:dyDescent="0.2">
      <c r="A25">
        <v>24</v>
      </c>
      <c r="B25" s="1" t="s">
        <v>21</v>
      </c>
      <c r="C25" s="1">
        <v>0.32275399999999999</v>
      </c>
      <c r="D25" s="2">
        <v>2.1E-10</v>
      </c>
      <c r="E25" s="1">
        <v>5.0465299999999996E-3</v>
      </c>
      <c r="F25" s="1">
        <v>7.9442499999999997E-4</v>
      </c>
      <c r="G25" s="1">
        <v>457547</v>
      </c>
      <c r="H25" s="3">
        <f t="shared" si="0"/>
        <v>8.81872703799555E-5</v>
      </c>
      <c r="I25">
        <f t="shared" si="1"/>
        <v>40.353203264843799</v>
      </c>
    </row>
    <row r="26" spans="1:9" x14ac:dyDescent="0.2">
      <c r="A26">
        <v>25</v>
      </c>
      <c r="B26" s="1" t="s">
        <v>41</v>
      </c>
      <c r="C26" s="1">
        <v>0.21795200000000001</v>
      </c>
      <c r="D26" s="2">
        <v>3.1999999999999999E-6</v>
      </c>
      <c r="E26" s="1">
        <v>-4.1905299999999996E-3</v>
      </c>
      <c r="F26" s="1">
        <v>8.9939999999999996E-4</v>
      </c>
      <c r="G26" s="1">
        <v>457547</v>
      </c>
      <c r="H26" s="3">
        <f t="shared" si="0"/>
        <v>4.7443402164862901E-5</v>
      </c>
      <c r="I26">
        <f t="shared" si="1"/>
        <v>21.708521369631899</v>
      </c>
    </row>
    <row r="27" spans="1:9" x14ac:dyDescent="0.2">
      <c r="A27">
        <v>26</v>
      </c>
      <c r="B27" s="1" t="s">
        <v>35</v>
      </c>
      <c r="C27" s="1">
        <v>0.65342599999999995</v>
      </c>
      <c r="D27" s="2">
        <v>6.80002E-7</v>
      </c>
      <c r="E27" s="1">
        <v>-3.8788400000000002E-3</v>
      </c>
      <c r="F27" s="1">
        <v>7.8078299999999995E-4</v>
      </c>
      <c r="G27" s="1">
        <v>457547</v>
      </c>
      <c r="H27" s="3">
        <f t="shared" si="0"/>
        <v>5.3936640966484797E-5</v>
      </c>
      <c r="I27">
        <f t="shared" si="1"/>
        <v>24.679771534986699</v>
      </c>
    </row>
    <row r="28" spans="1:9" x14ac:dyDescent="0.2">
      <c r="A28">
        <v>27</v>
      </c>
      <c r="B28" s="1" t="s">
        <v>45</v>
      </c>
      <c r="C28" s="1">
        <v>0.88333099999999998</v>
      </c>
      <c r="D28" s="2">
        <v>2.39999E-6</v>
      </c>
      <c r="E28" s="1">
        <v>-5.4671399999999997E-3</v>
      </c>
      <c r="F28" s="1">
        <v>1.1593E-3</v>
      </c>
      <c r="G28" s="1">
        <v>457547</v>
      </c>
      <c r="H28" s="3">
        <f t="shared" si="0"/>
        <v>4.8603987181120698E-5</v>
      </c>
      <c r="I28">
        <f t="shared" si="1"/>
        <v>22.239592247642399</v>
      </c>
    </row>
    <row r="29" spans="1:9" x14ac:dyDescent="0.2">
      <c r="A29">
        <v>28</v>
      </c>
      <c r="B29" s="1" t="s">
        <v>10</v>
      </c>
      <c r="C29" s="1">
        <v>4.7906999999999998E-2</v>
      </c>
      <c r="D29" s="2">
        <v>3.2999700000000002E-6</v>
      </c>
      <c r="E29" s="1">
        <v>8.1000099999999995E-3</v>
      </c>
      <c r="F29" s="1">
        <v>1.74179E-3</v>
      </c>
      <c r="G29" s="1">
        <v>457547</v>
      </c>
      <c r="H29" s="3">
        <f t="shared" si="0"/>
        <v>4.7263217738338703E-5</v>
      </c>
      <c r="I29">
        <f t="shared" si="1"/>
        <v>21.6260710777944</v>
      </c>
    </row>
    <row r="30" spans="1:9" x14ac:dyDescent="0.2">
      <c r="A30">
        <v>29</v>
      </c>
      <c r="B30" s="1" t="s">
        <v>27</v>
      </c>
      <c r="C30" s="1">
        <v>0.232653</v>
      </c>
      <c r="D30" s="2">
        <v>1.7999900000000001E-6</v>
      </c>
      <c r="E30" s="1">
        <v>4.2064800000000003E-3</v>
      </c>
      <c r="F30" s="1">
        <v>8.8186999999999998E-4</v>
      </c>
      <c r="G30" s="1">
        <v>457547</v>
      </c>
      <c r="H30" s="3">
        <f t="shared" si="0"/>
        <v>4.9724590063613903E-5</v>
      </c>
      <c r="I30">
        <f t="shared" si="1"/>
        <v>22.752368912873401</v>
      </c>
    </row>
    <row r="31" spans="1:9" x14ac:dyDescent="0.2">
      <c r="A31">
        <v>30</v>
      </c>
      <c r="B31" s="1" t="s">
        <v>43</v>
      </c>
      <c r="C31" s="1">
        <v>0.40556999999999999</v>
      </c>
      <c r="D31" s="2">
        <v>1.7E-8</v>
      </c>
      <c r="E31" s="1">
        <v>-4.26276E-3</v>
      </c>
      <c r="F31" s="1">
        <v>7.5627099999999998E-4</v>
      </c>
      <c r="G31" s="1">
        <v>457547</v>
      </c>
      <c r="H31" s="3">
        <f t="shared" si="0"/>
        <v>6.9432212103071606E-5</v>
      </c>
      <c r="I31">
        <f t="shared" si="1"/>
        <v>31.770567387473399</v>
      </c>
    </row>
    <row r="32" spans="1:9" x14ac:dyDescent="0.2">
      <c r="A32">
        <v>31</v>
      </c>
      <c r="B32" s="1" t="s">
        <v>42</v>
      </c>
      <c r="C32" s="1">
        <v>0.33095200000000002</v>
      </c>
      <c r="D32" s="2">
        <v>3.6999899999999999E-6</v>
      </c>
      <c r="E32" s="1">
        <v>-3.65994E-3</v>
      </c>
      <c r="F32" s="1">
        <v>7.9121599999999997E-4</v>
      </c>
      <c r="G32" s="1">
        <v>457547</v>
      </c>
      <c r="H32" s="3">
        <f t="shared" si="0"/>
        <v>4.6762937892276501E-5</v>
      </c>
      <c r="I32">
        <f t="shared" si="1"/>
        <v>21.3971490114719</v>
      </c>
    </row>
    <row r="33" spans="1:9" x14ac:dyDescent="0.2">
      <c r="A33">
        <v>32</v>
      </c>
      <c r="B33" s="1" t="s">
        <v>38</v>
      </c>
      <c r="C33" s="1">
        <v>0.389843</v>
      </c>
      <c r="D33" s="2">
        <v>3.7999700000000001E-6</v>
      </c>
      <c r="E33" s="1">
        <v>-3.52681E-3</v>
      </c>
      <c r="F33" s="1">
        <v>7.6266699999999997E-4</v>
      </c>
      <c r="G33" s="1">
        <v>457547</v>
      </c>
      <c r="H33" s="3">
        <f t="shared" si="0"/>
        <v>4.6734565296547803E-5</v>
      </c>
      <c r="I33">
        <f t="shared" si="1"/>
        <v>21.384166058313902</v>
      </c>
    </row>
    <row r="34" spans="1:9" x14ac:dyDescent="0.2">
      <c r="A34">
        <v>33</v>
      </c>
      <c r="B34" s="1" t="s">
        <v>40</v>
      </c>
      <c r="C34" s="1">
        <v>0.51195500000000005</v>
      </c>
      <c r="D34" s="2">
        <v>3.9999999999999998E-6</v>
      </c>
      <c r="E34" s="1">
        <v>-3.4294E-3</v>
      </c>
      <c r="F34" s="1">
        <v>7.4344799999999996E-4</v>
      </c>
      <c r="G34" s="1">
        <v>457547</v>
      </c>
      <c r="H34" s="3">
        <f t="shared" si="0"/>
        <v>4.6502808608150398E-5</v>
      </c>
      <c r="I34">
        <f t="shared" si="1"/>
        <v>21.278117056821198</v>
      </c>
    </row>
    <row r="35" spans="1:9" x14ac:dyDescent="0.2">
      <c r="A35">
        <v>34</v>
      </c>
      <c r="B35" s="1" t="s">
        <v>30</v>
      </c>
      <c r="C35" s="1">
        <v>0.127691</v>
      </c>
      <c r="D35" s="2">
        <v>2.5000000000000002E-6</v>
      </c>
      <c r="E35" s="1">
        <v>5.2786300000000003E-3</v>
      </c>
      <c r="F35" s="1">
        <v>1.1214300000000001E-3</v>
      </c>
      <c r="G35" s="1">
        <v>457547</v>
      </c>
      <c r="H35" s="3">
        <f t="shared" si="0"/>
        <v>4.8421848141035901E-5</v>
      </c>
      <c r="I35">
        <f t="shared" si="1"/>
        <v>22.156247354135001</v>
      </c>
    </row>
    <row r="36" spans="1:9" x14ac:dyDescent="0.2">
      <c r="A36">
        <v>35</v>
      </c>
      <c r="B36" s="1" t="s">
        <v>34</v>
      </c>
      <c r="C36" s="1">
        <v>0.101328</v>
      </c>
      <c r="D36" s="2">
        <v>2.8000099999999999E-7</v>
      </c>
      <c r="E36" s="1">
        <v>-6.3216000000000001E-3</v>
      </c>
      <c r="F36" s="1">
        <v>1.23106E-3</v>
      </c>
      <c r="G36" s="1">
        <v>457547</v>
      </c>
      <c r="H36" s="3">
        <f t="shared" si="0"/>
        <v>5.7628171983514003E-5</v>
      </c>
      <c r="I36">
        <f t="shared" si="1"/>
        <v>26.369001547553101</v>
      </c>
    </row>
    <row r="37" spans="1:9" x14ac:dyDescent="0.2">
      <c r="A37">
        <v>36</v>
      </c>
      <c r="B37" s="1" t="s">
        <v>36</v>
      </c>
      <c r="C37" s="1">
        <v>0.63996600000000003</v>
      </c>
      <c r="D37" s="2">
        <v>3.8999600000000002E-7</v>
      </c>
      <c r="E37" s="1">
        <v>3.9227899999999998E-3</v>
      </c>
      <c r="F37" s="1">
        <v>7.7335499999999998E-4</v>
      </c>
      <c r="G37" s="1">
        <v>457547</v>
      </c>
      <c r="H37" s="3">
        <f t="shared" si="0"/>
        <v>5.6230531704078703E-5</v>
      </c>
      <c r="I37">
        <f t="shared" si="1"/>
        <v>25.729445408938499</v>
      </c>
    </row>
    <row r="38" spans="1:9" x14ac:dyDescent="0.2">
      <c r="A38">
        <v>37</v>
      </c>
      <c r="B38" s="1" t="s">
        <v>32</v>
      </c>
      <c r="C38" s="1">
        <v>0.31767699999999999</v>
      </c>
      <c r="D38" s="2">
        <v>4.9999999999999998E-7</v>
      </c>
      <c r="E38" s="1">
        <v>-4.0298699999999996E-3</v>
      </c>
      <c r="F38" s="1">
        <v>8.01795E-4</v>
      </c>
      <c r="G38" s="1">
        <v>457547</v>
      </c>
      <c r="H38" s="3">
        <f t="shared" si="0"/>
        <v>5.5207196869427697E-5</v>
      </c>
      <c r="I38">
        <f t="shared" si="1"/>
        <v>25.2611714900899</v>
      </c>
    </row>
    <row r="39" spans="1:9" x14ac:dyDescent="0.2">
      <c r="A39">
        <v>38</v>
      </c>
      <c r="B39" s="1" t="s">
        <v>39</v>
      </c>
      <c r="C39" s="1">
        <v>0.42872399999999999</v>
      </c>
      <c r="D39" s="2">
        <v>3.0999900000000001E-6</v>
      </c>
      <c r="E39" s="1">
        <v>3.5694099999999999E-3</v>
      </c>
      <c r="F39" s="1">
        <v>7.6554300000000004E-4</v>
      </c>
      <c r="G39" s="1">
        <v>457547</v>
      </c>
      <c r="H39" s="3">
        <f t="shared" si="0"/>
        <v>4.7511347295026301E-5</v>
      </c>
      <c r="I39">
        <f t="shared" si="1"/>
        <v>21.739612276371702</v>
      </c>
    </row>
    <row r="40" spans="1:9" x14ac:dyDescent="0.2">
      <c r="A40">
        <v>39</v>
      </c>
      <c r="B40" s="1" t="s">
        <v>47</v>
      </c>
      <c r="C40" s="1">
        <v>5.8097000000000003E-2</v>
      </c>
      <c r="D40" s="2">
        <v>7.6999899999999996E-8</v>
      </c>
      <c r="E40" s="1">
        <v>-8.5276499999999995E-3</v>
      </c>
      <c r="F40" s="1">
        <v>1.58698E-3</v>
      </c>
      <c r="G40" s="1">
        <v>457547</v>
      </c>
      <c r="H40" s="3">
        <f t="shared" si="0"/>
        <v>6.31033926527279E-5</v>
      </c>
      <c r="I40">
        <f t="shared" si="1"/>
        <v>28.874463867923499</v>
      </c>
    </row>
    <row r="41" spans="1:9" x14ac:dyDescent="0.2">
      <c r="A41">
        <v>40</v>
      </c>
      <c r="B41" s="1" t="s">
        <v>46</v>
      </c>
      <c r="C41" s="1">
        <v>1.9689000000000002E-2</v>
      </c>
      <c r="D41" s="2">
        <v>1.5E-6</v>
      </c>
      <c r="E41" s="1">
        <v>-1.38873E-2</v>
      </c>
      <c r="F41" s="1">
        <v>2.8847899999999999E-3</v>
      </c>
      <c r="G41" s="1">
        <v>457547</v>
      </c>
      <c r="H41" s="3">
        <f t="shared" si="0"/>
        <v>5.0646509404725598E-5</v>
      </c>
      <c r="I41">
        <f t="shared" si="1"/>
        <v>23.1742308394853</v>
      </c>
    </row>
    <row r="42" spans="1:9" x14ac:dyDescent="0.2">
      <c r="A42">
        <v>41</v>
      </c>
      <c r="B42" s="1" t="s">
        <v>52</v>
      </c>
      <c r="C42" s="1">
        <v>6.4900000000000001E-3</v>
      </c>
      <c r="D42" s="2">
        <v>4.9000399999999997E-7</v>
      </c>
      <c r="E42" s="1">
        <v>-2.4815500000000001E-2</v>
      </c>
      <c r="F42" s="1">
        <v>4.9319999999999998E-3</v>
      </c>
      <c r="G42" s="1">
        <v>457547</v>
      </c>
      <c r="H42" s="3">
        <f t="shared" si="0"/>
        <v>5.5327389965500498E-5</v>
      </c>
      <c r="I42">
        <f t="shared" si="1"/>
        <v>25.3161713194479</v>
      </c>
    </row>
    <row r="43" spans="1:9" x14ac:dyDescent="0.2">
      <c r="A43">
        <v>42</v>
      </c>
      <c r="B43" s="1" t="s">
        <v>50</v>
      </c>
      <c r="C43" s="1">
        <v>0.39599099999999998</v>
      </c>
      <c r="D43" s="2">
        <v>8.70001E-9</v>
      </c>
      <c r="E43" s="1">
        <v>-4.3602900000000002E-3</v>
      </c>
      <c r="F43" s="1">
        <v>7.5762400000000004E-4</v>
      </c>
      <c r="G43" s="1">
        <v>457547</v>
      </c>
      <c r="H43" s="3">
        <f t="shared" si="0"/>
        <v>7.2386262252449799E-5</v>
      </c>
      <c r="I43">
        <f t="shared" si="1"/>
        <v>33.122369966855999</v>
      </c>
    </row>
    <row r="44" spans="1:9" x14ac:dyDescent="0.2">
      <c r="A44">
        <v>43</v>
      </c>
      <c r="B44" s="1" t="s">
        <v>49</v>
      </c>
      <c r="C44" s="1">
        <v>1.6348999999999999E-2</v>
      </c>
      <c r="D44" s="2">
        <v>6.6999299999999996E-7</v>
      </c>
      <c r="E44" s="1">
        <v>1.54831E-2</v>
      </c>
      <c r="F44" s="1">
        <v>3.1156600000000001E-3</v>
      </c>
      <c r="G44" s="1">
        <v>457547</v>
      </c>
      <c r="H44" s="3">
        <f t="shared" si="0"/>
        <v>5.39705157456547E-5</v>
      </c>
      <c r="I44">
        <f t="shared" si="1"/>
        <v>24.695272443435801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2"/>
  <sheetViews>
    <sheetView tabSelected="1" workbookViewId="0">
      <selection activeCell="E9" sqref="E9"/>
    </sheetView>
  </sheetViews>
  <sheetFormatPr defaultColWidth="9" defaultRowHeight="14.25" x14ac:dyDescent="0.2"/>
  <cols>
    <col min="1" max="1" width="3.375" customWidth="1"/>
    <col min="2" max="2" width="12" customWidth="1"/>
    <col min="3" max="3" width="9.375" customWidth="1"/>
    <col min="4" max="4" width="8.75" customWidth="1"/>
    <col min="5" max="6" width="12.625" customWidth="1"/>
    <col min="7" max="7" width="7.375" customWidth="1"/>
    <col min="8" max="8" width="8.75" customWidth="1"/>
    <col min="9" max="11" width="12.625" customWidth="1"/>
  </cols>
  <sheetData>
    <row r="1" spans="1:11" s="4" customFormat="1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x14ac:dyDescent="0.2">
      <c r="A2">
        <v>1</v>
      </c>
      <c r="B2" s="1" t="s">
        <v>51</v>
      </c>
      <c r="C2" s="1">
        <v>7.071E-3</v>
      </c>
      <c r="D2" s="2">
        <v>1.09999E-6</v>
      </c>
      <c r="E2" s="1">
        <v>2.2197399999999999E-2</v>
      </c>
      <c r="F2" s="1">
        <v>4.5483299999999997E-3</v>
      </c>
      <c r="G2" s="1">
        <v>457547</v>
      </c>
      <c r="H2" s="3">
        <f>(2*C2*(1-C2)*E2^2)/((2*C2*(1-C2)*E2^2)+(2*C2*(1-C2)*G2*F2^2))</f>
        <v>5.2052544417227698E-5</v>
      </c>
      <c r="I2">
        <f>(H2*(G2-2))/(1-H2)</f>
        <v>23.817621203165999</v>
      </c>
      <c r="J2">
        <f>AVERAGE(H2:H42)</f>
        <v>5.8554594583711201E-5</v>
      </c>
      <c r="K2">
        <f>AVERAGE(I2:I42)</f>
        <v>26.793169706952401</v>
      </c>
    </row>
    <row r="3" spans="1:11" x14ac:dyDescent="0.2">
      <c r="A3">
        <v>2</v>
      </c>
      <c r="B3" s="1" t="s">
        <v>49</v>
      </c>
      <c r="C3" s="1">
        <v>1.6348999999999999E-2</v>
      </c>
      <c r="D3" s="2">
        <v>6.6999299999999996E-7</v>
      </c>
      <c r="E3" s="1">
        <v>1.54831E-2</v>
      </c>
      <c r="F3" s="1">
        <v>3.1156600000000001E-3</v>
      </c>
      <c r="G3" s="1">
        <v>457547</v>
      </c>
      <c r="H3" s="3">
        <f>(2*C3*(1-C3)*E3^2)/((2*C3*(1-C3)*E3^2)+(2*C3*(1-C3)*G3*F3^2))</f>
        <v>5.39705157456547E-5</v>
      </c>
      <c r="I3">
        <f>(H3*(G3-2))/(1-H3)</f>
        <v>24.695272443435801</v>
      </c>
    </row>
    <row r="4" spans="1:11" x14ac:dyDescent="0.2">
      <c r="A4">
        <v>3</v>
      </c>
      <c r="B4" s="1" t="s">
        <v>11</v>
      </c>
      <c r="C4" s="1">
        <v>0.13284499999999999</v>
      </c>
      <c r="D4" s="2">
        <v>4.3999699999999999E-7</v>
      </c>
      <c r="E4" s="1">
        <v>5.5458599999999997E-3</v>
      </c>
      <c r="F4" s="1">
        <v>1.0983900000000001E-3</v>
      </c>
      <c r="G4" s="1">
        <v>457547</v>
      </c>
      <c r="H4" s="3">
        <f t="shared" ref="H4:H42" si="0">(2*C4*(1-C4)*E4^2)/((2*C4*(1-C4)*E4^2)+(2*C4*(1-C4)*G4*F4^2))</f>
        <v>5.57140531624671E-5</v>
      </c>
      <c r="I4">
        <f t="shared" ref="I4:I42" si="1">(H4*(G4-2))/(1-H4)</f>
        <v>25.493106778527299</v>
      </c>
    </row>
    <row r="5" spans="1:11" x14ac:dyDescent="0.2">
      <c r="A5">
        <v>4</v>
      </c>
      <c r="B5" s="1" t="s">
        <v>30</v>
      </c>
      <c r="C5" s="1">
        <v>0.127691</v>
      </c>
      <c r="D5" s="2">
        <v>2.5000000000000002E-6</v>
      </c>
      <c r="E5" s="1">
        <v>5.2786300000000003E-3</v>
      </c>
      <c r="F5" s="1">
        <v>1.1214300000000001E-3</v>
      </c>
      <c r="G5" s="1">
        <v>457547</v>
      </c>
      <c r="H5" s="3">
        <f t="shared" si="0"/>
        <v>4.8421848141035901E-5</v>
      </c>
      <c r="I5">
        <f t="shared" si="1"/>
        <v>22.156247354135001</v>
      </c>
    </row>
    <row r="6" spans="1:11" x14ac:dyDescent="0.2">
      <c r="A6">
        <v>5</v>
      </c>
      <c r="B6" s="1" t="s">
        <v>20</v>
      </c>
      <c r="C6" s="1">
        <v>0.389824</v>
      </c>
      <c r="D6" s="2">
        <v>1.10002E-20</v>
      </c>
      <c r="E6" s="1">
        <v>-7.1153199999999996E-3</v>
      </c>
      <c r="F6" s="1">
        <v>7.6297799999999999E-4</v>
      </c>
      <c r="G6" s="1">
        <v>457547</v>
      </c>
      <c r="H6" s="3">
        <f t="shared" si="0"/>
        <v>1.9004068555871E-4</v>
      </c>
      <c r="I6">
        <f t="shared" si="1"/>
        <v>86.968693064011802</v>
      </c>
    </row>
    <row r="7" spans="1:11" x14ac:dyDescent="0.2">
      <c r="A7">
        <v>6</v>
      </c>
      <c r="B7" s="1" t="s">
        <v>41</v>
      </c>
      <c r="C7" s="1">
        <v>0.21795200000000001</v>
      </c>
      <c r="D7" s="2">
        <v>3.1999999999999999E-6</v>
      </c>
      <c r="E7" s="1">
        <v>-4.1905299999999996E-3</v>
      </c>
      <c r="F7" s="1">
        <v>8.9939999999999996E-4</v>
      </c>
      <c r="G7" s="1">
        <v>457547</v>
      </c>
      <c r="H7" s="3">
        <f t="shared" si="0"/>
        <v>4.7443402164862901E-5</v>
      </c>
      <c r="I7">
        <f t="shared" si="1"/>
        <v>21.708521369631899</v>
      </c>
    </row>
    <row r="8" spans="1:11" x14ac:dyDescent="0.2">
      <c r="A8">
        <v>7</v>
      </c>
      <c r="B8" s="1" t="s">
        <v>13</v>
      </c>
      <c r="C8" s="1">
        <v>0.26791700000000002</v>
      </c>
      <c r="D8" s="2">
        <v>2.90001E-6</v>
      </c>
      <c r="E8" s="1">
        <v>3.95035E-3</v>
      </c>
      <c r="F8" s="1">
        <v>8.4484200000000005E-4</v>
      </c>
      <c r="G8" s="1">
        <v>457547</v>
      </c>
      <c r="H8" s="3">
        <f t="shared" si="0"/>
        <v>4.7781930838913397E-5</v>
      </c>
      <c r="I8">
        <f t="shared" si="1"/>
        <v>21.863428222505899</v>
      </c>
    </row>
    <row r="9" spans="1:11" x14ac:dyDescent="0.2">
      <c r="A9">
        <v>8</v>
      </c>
      <c r="B9" s="1" t="s">
        <v>12</v>
      </c>
      <c r="C9" s="1">
        <v>0.18645500000000001</v>
      </c>
      <c r="D9" s="2">
        <v>2.5999799999999999E-9</v>
      </c>
      <c r="E9" s="1">
        <v>5.6862600000000003E-3</v>
      </c>
      <c r="F9" s="1">
        <v>9.5520100000000003E-4</v>
      </c>
      <c r="G9" s="1">
        <v>457547</v>
      </c>
      <c r="H9" s="3">
        <f t="shared" si="0"/>
        <v>7.7445206626733005E-5</v>
      </c>
      <c r="I9">
        <f t="shared" si="1"/>
        <v>35.437411523686301</v>
      </c>
    </row>
    <row r="10" spans="1:11" x14ac:dyDescent="0.2">
      <c r="A10">
        <v>9</v>
      </c>
      <c r="B10" s="1" t="s">
        <v>18</v>
      </c>
      <c r="C10" s="1">
        <v>0.61977499999999996</v>
      </c>
      <c r="D10" s="2">
        <v>1.1999999999999999E-6</v>
      </c>
      <c r="E10" s="1">
        <v>-3.7333499999999999E-3</v>
      </c>
      <c r="F10" s="1">
        <v>7.68522E-4</v>
      </c>
      <c r="G10" s="1">
        <v>457547</v>
      </c>
      <c r="H10" s="3">
        <f t="shared" si="0"/>
        <v>5.1573510522980799E-5</v>
      </c>
      <c r="I10">
        <f t="shared" si="1"/>
        <v>23.598418925543999</v>
      </c>
    </row>
    <row r="11" spans="1:11" x14ac:dyDescent="0.2">
      <c r="A11">
        <v>10</v>
      </c>
      <c r="B11" s="1" t="s">
        <v>24</v>
      </c>
      <c r="C11" s="1">
        <v>0.22678000000000001</v>
      </c>
      <c r="D11" s="2">
        <v>1.4000100000000001E-7</v>
      </c>
      <c r="E11" s="1">
        <v>4.7303299999999996E-3</v>
      </c>
      <c r="F11" s="1">
        <v>8.9887300000000001E-4</v>
      </c>
      <c r="G11" s="1">
        <v>457547</v>
      </c>
      <c r="H11" s="3">
        <f t="shared" si="0"/>
        <v>6.0523524374765001E-5</v>
      </c>
      <c r="I11">
        <f t="shared" si="1"/>
        <v>27.693912093215399</v>
      </c>
    </row>
    <row r="12" spans="1:11" x14ac:dyDescent="0.2">
      <c r="A12">
        <v>11</v>
      </c>
      <c r="B12" s="1" t="s">
        <v>21</v>
      </c>
      <c r="C12" s="1">
        <v>0.32275399999999999</v>
      </c>
      <c r="D12" s="2">
        <v>2.1E-10</v>
      </c>
      <c r="E12" s="1">
        <v>5.0465299999999996E-3</v>
      </c>
      <c r="F12" s="1">
        <v>7.9442499999999997E-4</v>
      </c>
      <c r="G12" s="1">
        <v>457547</v>
      </c>
      <c r="H12" s="3">
        <f t="shared" si="0"/>
        <v>8.81872703799555E-5</v>
      </c>
      <c r="I12">
        <f t="shared" si="1"/>
        <v>40.353203264843799</v>
      </c>
    </row>
    <row r="13" spans="1:11" x14ac:dyDescent="0.2">
      <c r="A13">
        <v>12</v>
      </c>
      <c r="B13" s="1" t="s">
        <v>48</v>
      </c>
      <c r="C13" s="1">
        <v>2.4369999999999999E-2</v>
      </c>
      <c r="D13" s="2">
        <v>6.4000000000000001E-7</v>
      </c>
      <c r="E13" s="1">
        <v>-1.22851E-2</v>
      </c>
      <c r="F13" s="1">
        <v>2.4673E-3</v>
      </c>
      <c r="G13" s="1">
        <v>457547</v>
      </c>
      <c r="H13" s="3">
        <f t="shared" si="0"/>
        <v>5.4181900044068499E-5</v>
      </c>
      <c r="I13">
        <f t="shared" si="1"/>
        <v>24.792000733368901</v>
      </c>
    </row>
    <row r="14" spans="1:11" x14ac:dyDescent="0.2">
      <c r="A14">
        <v>13</v>
      </c>
      <c r="B14" s="1" t="s">
        <v>29</v>
      </c>
      <c r="C14" s="1">
        <v>0.16220599999999999</v>
      </c>
      <c r="D14" s="2">
        <v>4.30002E-6</v>
      </c>
      <c r="E14" s="1">
        <v>4.62672E-3</v>
      </c>
      <c r="F14" s="1">
        <v>1.00665E-3</v>
      </c>
      <c r="G14" s="1">
        <v>457547</v>
      </c>
      <c r="H14" s="3">
        <f t="shared" si="0"/>
        <v>4.6167214987984697E-5</v>
      </c>
      <c r="I14">
        <f t="shared" si="1"/>
        <v>21.124553643487101</v>
      </c>
    </row>
    <row r="15" spans="1:11" x14ac:dyDescent="0.2">
      <c r="A15">
        <v>14</v>
      </c>
      <c r="B15" s="1" t="s">
        <v>39</v>
      </c>
      <c r="C15" s="1">
        <v>0.42872399999999999</v>
      </c>
      <c r="D15" s="2">
        <v>3.0999900000000001E-6</v>
      </c>
      <c r="E15" s="1">
        <v>3.5694099999999999E-3</v>
      </c>
      <c r="F15" s="1">
        <v>7.6554300000000004E-4</v>
      </c>
      <c r="G15" s="1">
        <v>457547</v>
      </c>
      <c r="H15" s="3">
        <f t="shared" si="0"/>
        <v>4.7511347295026301E-5</v>
      </c>
      <c r="I15">
        <f t="shared" si="1"/>
        <v>21.739612276371702</v>
      </c>
    </row>
    <row r="16" spans="1:11" x14ac:dyDescent="0.2">
      <c r="A16">
        <v>15</v>
      </c>
      <c r="B16" s="1" t="s">
        <v>25</v>
      </c>
      <c r="C16" s="1">
        <v>0.665659</v>
      </c>
      <c r="D16" s="2">
        <v>1.2E-8</v>
      </c>
      <c r="E16" s="1">
        <v>4.4982299999999998E-3</v>
      </c>
      <c r="F16" s="1">
        <v>7.8821900000000005E-4</v>
      </c>
      <c r="G16" s="1">
        <v>457547</v>
      </c>
      <c r="H16" s="3">
        <f t="shared" si="0"/>
        <v>7.1174248922692293E-5</v>
      </c>
      <c r="I16">
        <f t="shared" si="1"/>
        <v>32.567739707746099</v>
      </c>
    </row>
    <row r="17" spans="1:9" x14ac:dyDescent="0.2">
      <c r="A17">
        <v>16</v>
      </c>
      <c r="B17" s="1" t="s">
        <v>31</v>
      </c>
      <c r="C17" s="1">
        <v>0.64486399999999999</v>
      </c>
      <c r="D17" s="2">
        <v>4.2000100000000003E-6</v>
      </c>
      <c r="E17" s="1">
        <v>3.5797899999999998E-3</v>
      </c>
      <c r="F17" s="1">
        <v>7.7785500000000004E-4</v>
      </c>
      <c r="G17" s="1">
        <v>457547</v>
      </c>
      <c r="H17" s="3">
        <f t="shared" si="0"/>
        <v>4.6287315156570497E-5</v>
      </c>
      <c r="I17">
        <f t="shared" si="1"/>
        <v>21.179509955965202</v>
      </c>
    </row>
    <row r="18" spans="1:9" x14ac:dyDescent="0.2">
      <c r="A18">
        <v>17</v>
      </c>
      <c r="B18" s="1" t="s">
        <v>40</v>
      </c>
      <c r="C18" s="1">
        <v>0.51195500000000005</v>
      </c>
      <c r="D18" s="2">
        <v>3.9999999999999998E-6</v>
      </c>
      <c r="E18" s="1">
        <v>-3.4294E-3</v>
      </c>
      <c r="F18" s="1">
        <v>7.4344799999999996E-4</v>
      </c>
      <c r="G18" s="1">
        <v>457547</v>
      </c>
      <c r="H18" s="3">
        <f t="shared" si="0"/>
        <v>4.6502808608150398E-5</v>
      </c>
      <c r="I18">
        <f t="shared" si="1"/>
        <v>21.278117056821198</v>
      </c>
    </row>
    <row r="19" spans="1:9" x14ac:dyDescent="0.2">
      <c r="A19">
        <v>18</v>
      </c>
      <c r="B19" s="1" t="s">
        <v>16</v>
      </c>
      <c r="C19" s="1">
        <v>0.219498</v>
      </c>
      <c r="D19" s="2">
        <v>1.7E-6</v>
      </c>
      <c r="E19" s="1">
        <v>4.3311599999999997E-3</v>
      </c>
      <c r="F19" s="1">
        <v>9.04154E-4</v>
      </c>
      <c r="G19" s="1">
        <v>457547</v>
      </c>
      <c r="H19" s="3">
        <f t="shared" si="0"/>
        <v>5.0149446821557297E-5</v>
      </c>
      <c r="I19">
        <f t="shared" si="1"/>
        <v>22.9467794142634</v>
      </c>
    </row>
    <row r="20" spans="1:9" x14ac:dyDescent="0.2">
      <c r="A20">
        <v>19</v>
      </c>
      <c r="B20" s="1" t="s">
        <v>34</v>
      </c>
      <c r="C20" s="1">
        <v>0.101328</v>
      </c>
      <c r="D20" s="2">
        <v>2.8000099999999999E-7</v>
      </c>
      <c r="E20" s="1">
        <v>-6.3216000000000001E-3</v>
      </c>
      <c r="F20" s="1">
        <v>1.23106E-3</v>
      </c>
      <c r="G20" s="1">
        <v>457547</v>
      </c>
      <c r="H20" s="3">
        <f t="shared" si="0"/>
        <v>5.7628171983514003E-5</v>
      </c>
      <c r="I20">
        <f t="shared" si="1"/>
        <v>26.369001547553101</v>
      </c>
    </row>
    <row r="21" spans="1:9" x14ac:dyDescent="0.2">
      <c r="A21">
        <v>20</v>
      </c>
      <c r="B21" s="1" t="s">
        <v>26</v>
      </c>
      <c r="C21" s="1">
        <v>0.44740400000000002</v>
      </c>
      <c r="D21" s="2">
        <v>4.6000199999999999E-8</v>
      </c>
      <c r="E21" s="1">
        <v>4.08107E-3</v>
      </c>
      <c r="F21" s="1">
        <v>7.4647400000000001E-4</v>
      </c>
      <c r="G21" s="1">
        <v>457547</v>
      </c>
      <c r="H21" s="3">
        <f t="shared" si="0"/>
        <v>6.5321272268965694E-5</v>
      </c>
      <c r="I21">
        <f t="shared" si="1"/>
        <v>29.889373932236499</v>
      </c>
    </row>
    <row r="22" spans="1:9" x14ac:dyDescent="0.2">
      <c r="A22">
        <v>21</v>
      </c>
      <c r="B22" s="1" t="s">
        <v>35</v>
      </c>
      <c r="C22" s="1">
        <v>0.65342599999999995</v>
      </c>
      <c r="D22" s="2">
        <v>6.80002E-7</v>
      </c>
      <c r="E22" s="1">
        <v>-3.8788400000000002E-3</v>
      </c>
      <c r="F22" s="1">
        <v>7.8078299999999995E-4</v>
      </c>
      <c r="G22" s="1">
        <v>457547</v>
      </c>
      <c r="H22" s="3">
        <f t="shared" si="0"/>
        <v>5.3936640966484797E-5</v>
      </c>
      <c r="I22">
        <f t="shared" si="1"/>
        <v>24.679771534986699</v>
      </c>
    </row>
    <row r="23" spans="1:9" x14ac:dyDescent="0.2">
      <c r="A23">
        <v>22</v>
      </c>
      <c r="B23" s="1" t="s">
        <v>44</v>
      </c>
      <c r="C23" s="1">
        <v>0.343694</v>
      </c>
      <c r="D23" s="2">
        <v>2.9999900000000001E-7</v>
      </c>
      <c r="E23" s="1">
        <v>-4.01287E-3</v>
      </c>
      <c r="F23" s="1">
        <v>7.8309199999999999E-4</v>
      </c>
      <c r="G23" s="1">
        <v>457547</v>
      </c>
      <c r="H23" s="3">
        <f t="shared" si="0"/>
        <v>5.7388380672950397E-5</v>
      </c>
      <c r="I23">
        <f t="shared" si="1"/>
        <v>26.259273612195301</v>
      </c>
    </row>
    <row r="24" spans="1:9" x14ac:dyDescent="0.2">
      <c r="A24">
        <v>23</v>
      </c>
      <c r="B24" s="1" t="s">
        <v>15</v>
      </c>
      <c r="C24" s="1">
        <v>0.154224</v>
      </c>
      <c r="D24" s="2">
        <v>3.7999700000000001E-6</v>
      </c>
      <c r="E24" s="1">
        <v>4.7874700000000003E-3</v>
      </c>
      <c r="F24" s="1">
        <v>1.03582E-3</v>
      </c>
      <c r="G24" s="1">
        <v>457547</v>
      </c>
      <c r="H24" s="3">
        <f t="shared" si="0"/>
        <v>4.6686095961073397E-5</v>
      </c>
      <c r="I24">
        <f t="shared" si="1"/>
        <v>21.361987084288302</v>
      </c>
    </row>
    <row r="25" spans="1:9" x14ac:dyDescent="0.2">
      <c r="A25">
        <v>24</v>
      </c>
      <c r="B25" s="1" t="s">
        <v>37</v>
      </c>
      <c r="C25" s="1">
        <v>0.51859200000000005</v>
      </c>
      <c r="D25" s="2">
        <v>5.49997E-8</v>
      </c>
      <c r="E25" s="1">
        <v>-4.0425299999999999E-3</v>
      </c>
      <c r="F25" s="1">
        <v>7.4406199999999998E-4</v>
      </c>
      <c r="G25" s="1">
        <v>457547</v>
      </c>
      <c r="H25" s="3">
        <f t="shared" si="0"/>
        <v>6.4509625895405804E-5</v>
      </c>
      <c r="I25">
        <f t="shared" si="1"/>
        <v>29.517960972933</v>
      </c>
    </row>
    <row r="26" spans="1:9" x14ac:dyDescent="0.2">
      <c r="A26">
        <v>25</v>
      </c>
      <c r="B26" s="1" t="s">
        <v>36</v>
      </c>
      <c r="C26" s="1">
        <v>0.63996600000000003</v>
      </c>
      <c r="D26" s="2">
        <v>3.8999600000000002E-7</v>
      </c>
      <c r="E26" s="1">
        <v>3.9227899999999998E-3</v>
      </c>
      <c r="F26" s="1">
        <v>7.7335499999999998E-4</v>
      </c>
      <c r="G26" s="1">
        <v>457547</v>
      </c>
      <c r="H26" s="3">
        <f t="shared" si="0"/>
        <v>5.6230531704078703E-5</v>
      </c>
      <c r="I26">
        <f t="shared" si="1"/>
        <v>25.729445408938499</v>
      </c>
    </row>
    <row r="27" spans="1:9" x14ac:dyDescent="0.2">
      <c r="A27">
        <v>26</v>
      </c>
      <c r="B27" s="1" t="s">
        <v>17</v>
      </c>
      <c r="C27" s="1">
        <v>0.205791</v>
      </c>
      <c r="D27" s="2">
        <v>1.5E-6</v>
      </c>
      <c r="E27" s="1">
        <v>4.4131400000000003E-3</v>
      </c>
      <c r="F27" s="1">
        <v>9.1766000000000005E-4</v>
      </c>
      <c r="G27" s="1">
        <v>457547</v>
      </c>
      <c r="H27" s="3">
        <f t="shared" si="0"/>
        <v>5.0544527711397999E-5</v>
      </c>
      <c r="I27">
        <f t="shared" si="1"/>
        <v>23.127564903556799</v>
      </c>
    </row>
    <row r="28" spans="1:9" x14ac:dyDescent="0.2">
      <c r="A28">
        <v>27</v>
      </c>
      <c r="B28" s="1" t="s">
        <v>14</v>
      </c>
      <c r="C28" s="1">
        <v>0.71606000000000003</v>
      </c>
      <c r="D28" s="2">
        <v>4.9000399999999999E-6</v>
      </c>
      <c r="E28" s="1">
        <v>3.7635899999999998E-3</v>
      </c>
      <c r="F28" s="1">
        <v>8.2410100000000004E-4</v>
      </c>
      <c r="G28" s="1">
        <v>457547</v>
      </c>
      <c r="H28" s="3">
        <f t="shared" si="0"/>
        <v>4.5581458891351001E-5</v>
      </c>
      <c r="I28">
        <f t="shared" si="1"/>
        <v>20.856519279019299</v>
      </c>
    </row>
    <row r="29" spans="1:9" x14ac:dyDescent="0.2">
      <c r="A29">
        <v>28</v>
      </c>
      <c r="B29" s="1" t="s">
        <v>33</v>
      </c>
      <c r="C29" s="1">
        <v>0.87261699999999998</v>
      </c>
      <c r="D29" s="2">
        <v>4.9000399999999997E-7</v>
      </c>
      <c r="E29" s="1">
        <v>-5.6072600000000002E-3</v>
      </c>
      <c r="F29" s="1">
        <v>1.1143100000000001E-3</v>
      </c>
      <c r="G29" s="1">
        <v>457547</v>
      </c>
      <c r="H29" s="3">
        <f t="shared" si="0"/>
        <v>5.5338780731127403E-5</v>
      </c>
      <c r="I29">
        <f t="shared" si="1"/>
        <v>25.321383684123202</v>
      </c>
    </row>
    <row r="30" spans="1:9" x14ac:dyDescent="0.2">
      <c r="A30">
        <v>29</v>
      </c>
      <c r="B30" s="1" t="s">
        <v>23</v>
      </c>
      <c r="C30" s="1">
        <v>0.33517599999999997</v>
      </c>
      <c r="D30" s="2">
        <v>2.39999E-6</v>
      </c>
      <c r="E30" s="1">
        <v>3.7068499999999998E-3</v>
      </c>
      <c r="F30" s="1">
        <v>7.8567700000000003E-4</v>
      </c>
      <c r="G30" s="1">
        <v>457547</v>
      </c>
      <c r="H30" s="3">
        <f t="shared" si="0"/>
        <v>4.8648012842641398E-5</v>
      </c>
      <c r="I30">
        <f t="shared" si="1"/>
        <v>22.259737928103</v>
      </c>
    </row>
    <row r="31" spans="1:9" x14ac:dyDescent="0.2">
      <c r="A31">
        <v>30</v>
      </c>
      <c r="B31" s="1" t="s">
        <v>32</v>
      </c>
      <c r="C31" s="1">
        <v>0.31767699999999999</v>
      </c>
      <c r="D31" s="2">
        <v>4.9999999999999998E-7</v>
      </c>
      <c r="E31" s="1">
        <v>-4.0298699999999996E-3</v>
      </c>
      <c r="F31" s="1">
        <v>8.01795E-4</v>
      </c>
      <c r="G31" s="1">
        <v>457547</v>
      </c>
      <c r="H31" s="3">
        <f t="shared" si="0"/>
        <v>5.5207196869427697E-5</v>
      </c>
      <c r="I31">
        <f t="shared" si="1"/>
        <v>25.2611714900899</v>
      </c>
    </row>
    <row r="32" spans="1:9" x14ac:dyDescent="0.2">
      <c r="A32">
        <v>31</v>
      </c>
      <c r="B32" s="1" t="s">
        <v>43</v>
      </c>
      <c r="C32" s="1">
        <v>0.40556999999999999</v>
      </c>
      <c r="D32" s="2">
        <v>1.7E-8</v>
      </c>
      <c r="E32" s="1">
        <v>-4.26276E-3</v>
      </c>
      <c r="F32" s="1">
        <v>7.5627099999999998E-4</v>
      </c>
      <c r="G32" s="1">
        <v>457547</v>
      </c>
      <c r="H32" s="3">
        <f t="shared" si="0"/>
        <v>6.9432212103071606E-5</v>
      </c>
      <c r="I32">
        <f t="shared" si="1"/>
        <v>31.770567387473399</v>
      </c>
    </row>
    <row r="33" spans="1:9" x14ac:dyDescent="0.2">
      <c r="A33">
        <v>32</v>
      </c>
      <c r="B33" s="1" t="s">
        <v>28</v>
      </c>
      <c r="C33" s="1">
        <v>0.51962900000000001</v>
      </c>
      <c r="D33" s="2">
        <v>2.1999900000000001E-7</v>
      </c>
      <c r="E33" s="1">
        <v>-3.8490199999999999E-3</v>
      </c>
      <c r="F33" s="1">
        <v>7.4328700000000003E-4</v>
      </c>
      <c r="G33" s="1">
        <v>457547</v>
      </c>
      <c r="H33" s="3">
        <f t="shared" si="0"/>
        <v>5.8603843114013698E-5</v>
      </c>
      <c r="I33">
        <f t="shared" si="1"/>
        <v>26.815466887015901</v>
      </c>
    </row>
    <row r="34" spans="1:9" x14ac:dyDescent="0.2">
      <c r="A34">
        <v>33</v>
      </c>
      <c r="B34" s="1" t="s">
        <v>10</v>
      </c>
      <c r="C34" s="1">
        <v>4.7906999999999998E-2</v>
      </c>
      <c r="D34" s="2">
        <v>3.2999700000000002E-6</v>
      </c>
      <c r="E34" s="1">
        <v>8.1000099999999995E-3</v>
      </c>
      <c r="F34" s="1">
        <v>1.74179E-3</v>
      </c>
      <c r="G34" s="1">
        <v>457547</v>
      </c>
      <c r="H34" s="3">
        <f t="shared" si="0"/>
        <v>4.7263217738338703E-5</v>
      </c>
      <c r="I34">
        <f t="shared" si="1"/>
        <v>21.6260710777944</v>
      </c>
    </row>
    <row r="35" spans="1:9" x14ac:dyDescent="0.2">
      <c r="A35">
        <v>34</v>
      </c>
      <c r="B35" s="1" t="s">
        <v>52</v>
      </c>
      <c r="C35" s="1">
        <v>6.4900000000000001E-3</v>
      </c>
      <c r="D35" s="2">
        <v>4.9000399999999997E-7</v>
      </c>
      <c r="E35" s="1">
        <v>-2.4815500000000001E-2</v>
      </c>
      <c r="F35" s="1">
        <v>4.9319999999999998E-3</v>
      </c>
      <c r="G35" s="1">
        <v>457547</v>
      </c>
      <c r="H35" s="3">
        <f t="shared" si="0"/>
        <v>5.5327389965500498E-5</v>
      </c>
      <c r="I35">
        <f t="shared" si="1"/>
        <v>25.3161713194479</v>
      </c>
    </row>
    <row r="36" spans="1:9" x14ac:dyDescent="0.2">
      <c r="A36">
        <v>35</v>
      </c>
      <c r="B36" s="1" t="s">
        <v>38</v>
      </c>
      <c r="C36" s="1">
        <v>0.389843</v>
      </c>
      <c r="D36" s="2">
        <v>3.7999700000000001E-6</v>
      </c>
      <c r="E36" s="1">
        <v>-3.52681E-3</v>
      </c>
      <c r="F36" s="1">
        <v>7.6266699999999997E-4</v>
      </c>
      <c r="G36" s="1">
        <v>457547</v>
      </c>
      <c r="H36" s="3">
        <f t="shared" si="0"/>
        <v>4.6734565296547803E-5</v>
      </c>
      <c r="I36">
        <f t="shared" si="1"/>
        <v>21.384166058313902</v>
      </c>
    </row>
    <row r="37" spans="1:9" x14ac:dyDescent="0.2">
      <c r="A37">
        <v>36</v>
      </c>
      <c r="B37" s="1" t="s">
        <v>50</v>
      </c>
      <c r="C37" s="1">
        <v>0.39599099999999998</v>
      </c>
      <c r="D37" s="2">
        <v>8.70001E-9</v>
      </c>
      <c r="E37" s="1">
        <v>-4.3602900000000002E-3</v>
      </c>
      <c r="F37" s="1">
        <v>7.5762400000000004E-4</v>
      </c>
      <c r="G37" s="1">
        <v>457547</v>
      </c>
      <c r="H37" s="3">
        <f t="shared" si="0"/>
        <v>7.2386262252449799E-5</v>
      </c>
      <c r="I37">
        <f t="shared" si="1"/>
        <v>33.122369966855999</v>
      </c>
    </row>
    <row r="38" spans="1:9" x14ac:dyDescent="0.2">
      <c r="A38">
        <v>37</v>
      </c>
      <c r="B38" s="1" t="s">
        <v>27</v>
      </c>
      <c r="C38" s="1">
        <v>0.232653</v>
      </c>
      <c r="D38" s="2">
        <v>1.7999900000000001E-6</v>
      </c>
      <c r="E38" s="1">
        <v>4.2064800000000003E-3</v>
      </c>
      <c r="F38" s="1">
        <v>8.8186999999999998E-4</v>
      </c>
      <c r="G38" s="1">
        <v>457547</v>
      </c>
      <c r="H38" s="3">
        <f t="shared" si="0"/>
        <v>4.9724590063613903E-5</v>
      </c>
      <c r="I38">
        <f t="shared" si="1"/>
        <v>22.752368912873401</v>
      </c>
    </row>
    <row r="39" spans="1:9" x14ac:dyDescent="0.2">
      <c r="A39">
        <v>38</v>
      </c>
      <c r="B39" s="1" t="s">
        <v>45</v>
      </c>
      <c r="C39" s="1">
        <v>0.88333099999999998</v>
      </c>
      <c r="D39" s="2">
        <v>2.39999E-6</v>
      </c>
      <c r="E39" s="1">
        <v>-5.4671399999999997E-3</v>
      </c>
      <c r="F39" s="1">
        <v>1.1593E-3</v>
      </c>
      <c r="G39" s="1">
        <v>457547</v>
      </c>
      <c r="H39" s="3">
        <f t="shared" si="0"/>
        <v>4.8603987181120698E-5</v>
      </c>
      <c r="I39">
        <f t="shared" si="1"/>
        <v>22.239592247642399</v>
      </c>
    </row>
    <row r="40" spans="1:9" x14ac:dyDescent="0.2">
      <c r="A40">
        <v>39</v>
      </c>
      <c r="B40" s="1" t="s">
        <v>47</v>
      </c>
      <c r="C40" s="1">
        <v>5.8097000000000003E-2</v>
      </c>
      <c r="D40" s="2">
        <v>7.6999899999999996E-8</v>
      </c>
      <c r="E40" s="1">
        <v>-8.5276499999999995E-3</v>
      </c>
      <c r="F40" s="1">
        <v>1.58698E-3</v>
      </c>
      <c r="G40" s="1">
        <v>457547</v>
      </c>
      <c r="H40" s="3">
        <f t="shared" si="0"/>
        <v>6.31033926527279E-5</v>
      </c>
      <c r="I40">
        <f t="shared" si="1"/>
        <v>28.874463867923499</v>
      </c>
    </row>
    <row r="41" spans="1:9" x14ac:dyDescent="0.2">
      <c r="A41">
        <v>40</v>
      </c>
      <c r="B41" s="1" t="s">
        <v>42</v>
      </c>
      <c r="C41" s="1">
        <v>0.33095200000000002</v>
      </c>
      <c r="D41" s="2">
        <v>3.6999899999999999E-6</v>
      </c>
      <c r="E41" s="1">
        <v>-3.65994E-3</v>
      </c>
      <c r="F41" s="1">
        <v>7.9121599999999997E-4</v>
      </c>
      <c r="G41" s="1">
        <v>457547</v>
      </c>
      <c r="H41" s="3">
        <f t="shared" si="0"/>
        <v>4.6762937892276501E-5</v>
      </c>
      <c r="I41">
        <f t="shared" si="1"/>
        <v>21.3971490114719</v>
      </c>
    </row>
    <row r="42" spans="1:9" x14ac:dyDescent="0.2">
      <c r="A42">
        <v>41</v>
      </c>
      <c r="B42" s="1" t="s">
        <v>46</v>
      </c>
      <c r="C42" s="1">
        <v>1.9689000000000002E-2</v>
      </c>
      <c r="D42" s="2">
        <v>1.5E-6</v>
      </c>
      <c r="E42" s="1">
        <v>-1.38873E-2</v>
      </c>
      <c r="F42" s="1">
        <v>2.8847899999999999E-3</v>
      </c>
      <c r="G42" s="1">
        <v>457547</v>
      </c>
      <c r="H42" s="3">
        <f t="shared" si="0"/>
        <v>5.0646509404725598E-5</v>
      </c>
      <c r="I42">
        <f t="shared" si="1"/>
        <v>23.1742308394853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8888 on GCST90038686</vt:lpstr>
      <vt:lpstr>8888 on GCST90013881</vt:lpstr>
      <vt:lpstr>8888 on GCST007091</vt:lpstr>
      <vt:lpstr>8888 on GCST005814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SKR</dc:creator>
  <cp:lastModifiedBy>Yong zhi Jian</cp:lastModifiedBy>
  <dcterms:created xsi:type="dcterms:W3CDTF">2023-04-24T12:24:00Z</dcterms:created>
  <dcterms:modified xsi:type="dcterms:W3CDTF">2024-08-14T08:57:18Z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FE8F87AABD104031A14EDF7B340B491D_12</vt:lpwstr>
  </property>
  <property fmtid="{D5CDD505-2E9C-101B-9397-08002B2CF9AE}" pid="3" name="KSOProductBuildVer">
    <vt:lpwstr>2052-12.1.0.17147</vt:lpwstr>
  </property>
</Properties>
</file>