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Resul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1" i="1" l="1"/>
  <c r="F11" i="1" l="1"/>
  <c r="F22" i="1"/>
  <c r="E22" i="1"/>
  <c r="D22" i="1"/>
  <c r="F17" i="1"/>
  <c r="E17" i="1"/>
  <c r="D17" i="1"/>
  <c r="F12" i="1"/>
  <c r="E12" i="1"/>
  <c r="D12" i="1"/>
  <c r="E7" i="1"/>
  <c r="F7" i="1"/>
  <c r="D7" i="1"/>
  <c r="F21" i="1"/>
  <c r="E21" i="1"/>
  <c r="D21" i="1"/>
  <c r="F16" i="1"/>
  <c r="E16" i="1"/>
  <c r="D16" i="1"/>
  <c r="E11" i="1"/>
  <c r="E6" i="1"/>
  <c r="F6" i="1"/>
</calcChain>
</file>

<file path=xl/sharedStrings.xml><?xml version="1.0" encoding="utf-8"?>
<sst xmlns="http://schemas.openxmlformats.org/spreadsheetml/2006/main" count="38" uniqueCount="15">
  <si>
    <t>A</t>
  </si>
  <si>
    <t>B</t>
  </si>
  <si>
    <t>C</t>
  </si>
  <si>
    <t>plant</t>
  </si>
  <si>
    <t>leaf</t>
  </si>
  <si>
    <t>L15</t>
  </si>
  <si>
    <t>L11</t>
  </si>
  <si>
    <t>L7</t>
  </si>
  <si>
    <t>L3</t>
  </si>
  <si>
    <t>mean</t>
  </si>
  <si>
    <t>std. dev.</t>
  </si>
  <si>
    <t>asp -&gt; thr</t>
  </si>
  <si>
    <t>glu -&gt; pro</t>
  </si>
  <si>
    <t>glu -&gt; val</t>
  </si>
  <si>
    <t>All fluxes are expressed in nmol.g-1DW.min-1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</si>
</sst>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164" fontId="0" fillId="0" borderId="6" xfId="0" applyNumberFormat="1" applyBorder="1"/>
    <xf numFmtId="0" fontId="1" fillId="0" borderId="8" xfId="0" applyFont="1" applyBorder="1"/>
    <xf numFmtId="164" fontId="1" fillId="0" borderId="8" xfId="0" applyNumberFormat="1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0" fillId="0" borderId="11" xfId="0" applyBorder="1"/>
    <xf numFmtId="164" fontId="0" fillId="0" borderId="11" xfId="0" applyNumberFormat="1" applyBorder="1"/>
    <xf numFmtId="164" fontId="0" fillId="0" borderId="12" xfId="0" applyNumberForma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3" xfId="0" applyBorder="1"/>
    <xf numFmtId="164" fontId="0" fillId="0" borderId="3" xfId="0" applyNumberFormat="1" applyBorder="1"/>
    <xf numFmtId="164" fontId="0" fillId="0" borderId="4" xfId="0" applyNumberFormat="1" applyBorder="1"/>
    <xf numFmtId="0" fontId="1" fillId="0" borderId="16" xfId="0" applyFont="1" applyBorder="1"/>
    <xf numFmtId="0" fontId="0" fillId="0" borderId="17" xfId="0" applyBorder="1"/>
    <xf numFmtId="164" fontId="0" fillId="0" borderId="17" xfId="0" applyNumberFormat="1" applyBorder="1"/>
    <xf numFmtId="164" fontId="0" fillId="0" borderId="18" xfId="0" applyNumberFormat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0" fontId="0" fillId="0" borderId="2" xfId="0" applyFont="1" applyBorder="1" applyAlignment="1">
      <alignment horizontal="right"/>
    </xf>
    <xf numFmtId="0" fontId="0" fillId="0" borderId="7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tabSelected="1" workbookViewId="0">
      <selection activeCell="D11" sqref="D11"/>
    </sheetView>
  </sheetViews>
  <sheetFormatPr baseColWidth="10" defaultColWidth="8.88671875" defaultRowHeight="14.4" x14ac:dyDescent="0.3"/>
  <cols>
    <col min="3" max="3" width="6.109375" customWidth="1"/>
  </cols>
  <sheetData>
    <row r="1" spans="2:8" ht="15" thickBot="1" x14ac:dyDescent="0.35"/>
    <row r="2" spans="2:8" ht="15" thickBot="1" x14ac:dyDescent="0.35">
      <c r="B2" s="15" t="s">
        <v>4</v>
      </c>
      <c r="C2" s="16" t="s">
        <v>3</v>
      </c>
      <c r="D2" s="16" t="s">
        <v>11</v>
      </c>
      <c r="E2" s="16" t="s">
        <v>12</v>
      </c>
      <c r="F2" s="17" t="s">
        <v>13</v>
      </c>
    </row>
    <row r="3" spans="2:8" x14ac:dyDescent="0.3">
      <c r="B3" s="4" t="s">
        <v>5</v>
      </c>
      <c r="C3" s="18" t="s">
        <v>0</v>
      </c>
      <c r="D3" s="19">
        <v>19.628270000000001</v>
      </c>
      <c r="E3" s="19">
        <v>5.2494909999999999</v>
      </c>
      <c r="F3" s="20">
        <v>18.752959999999998</v>
      </c>
    </row>
    <row r="4" spans="2:8" x14ac:dyDescent="0.3">
      <c r="B4" s="6" t="s">
        <v>5</v>
      </c>
      <c r="C4" s="2" t="s">
        <v>1</v>
      </c>
      <c r="D4" s="3">
        <v>21.139859999999999</v>
      </c>
      <c r="E4" s="3">
        <v>7.5661010000000006</v>
      </c>
      <c r="F4" s="7">
        <v>25.82443</v>
      </c>
    </row>
    <row r="5" spans="2:8" ht="15" thickBot="1" x14ac:dyDescent="0.35">
      <c r="B5" s="21" t="s">
        <v>5</v>
      </c>
      <c r="C5" s="22" t="s">
        <v>2</v>
      </c>
      <c r="D5" s="23">
        <v>16.63608</v>
      </c>
      <c r="E5" s="23">
        <v>8.3688140000000004</v>
      </c>
      <c r="F5" s="24">
        <v>16.175879999999999</v>
      </c>
      <c r="G5" s="1"/>
      <c r="H5" s="1"/>
    </row>
    <row r="6" spans="2:8" x14ac:dyDescent="0.3">
      <c r="B6" s="27" t="s">
        <v>9</v>
      </c>
      <c r="C6" s="5"/>
      <c r="D6" s="25">
        <f>AVERAGE(D3:D5)</f>
        <v>19.134736666666665</v>
      </c>
      <c r="E6" s="25">
        <f>AVERAGE(E3:E5)</f>
        <v>7.0614686666666673</v>
      </c>
      <c r="F6" s="26">
        <f>AVERAGE(F3:F5)</f>
        <v>20.251089999999998</v>
      </c>
    </row>
    <row r="7" spans="2:8" ht="15" thickBot="1" x14ac:dyDescent="0.35">
      <c r="B7" s="28" t="s">
        <v>10</v>
      </c>
      <c r="C7" s="8"/>
      <c r="D7" s="9">
        <f>STDEV(D3:D5)</f>
        <v>2.2920929159685768</v>
      </c>
      <c r="E7" s="9">
        <f>STDEV(E3:E5)</f>
        <v>1.6197327984782948</v>
      </c>
      <c r="F7" s="10">
        <f>STDEV(F3:F5)</f>
        <v>4.9956905827222817</v>
      </c>
    </row>
    <row r="8" spans="2:8" x14ac:dyDescent="0.3">
      <c r="B8" s="4" t="s">
        <v>6</v>
      </c>
      <c r="C8" s="18" t="s">
        <v>0</v>
      </c>
      <c r="D8" s="19">
        <v>5.7894019999999999</v>
      </c>
      <c r="E8" s="19">
        <v>0.75299039999999995</v>
      </c>
      <c r="F8" s="20">
        <v>2.6360220000000001</v>
      </c>
    </row>
    <row r="9" spans="2:8" x14ac:dyDescent="0.3">
      <c r="B9" s="6" t="s">
        <v>6</v>
      </c>
      <c r="C9" s="2" t="s">
        <v>1</v>
      </c>
      <c r="D9" s="3">
        <v>4.8969419999999992</v>
      </c>
      <c r="E9" s="3">
        <v>1.0110220000000001</v>
      </c>
      <c r="F9" s="7">
        <v>4.185435</v>
      </c>
    </row>
    <row r="10" spans="2:8" ht="15" thickBot="1" x14ac:dyDescent="0.35">
      <c r="B10" s="21" t="s">
        <v>6</v>
      </c>
      <c r="C10" s="22" t="s">
        <v>2</v>
      </c>
      <c r="D10" s="23">
        <v>20.432600000000001</v>
      </c>
      <c r="E10" s="23">
        <v>2.9789349999999999</v>
      </c>
      <c r="F10" s="24">
        <v>16.74072</v>
      </c>
      <c r="G10" s="1"/>
      <c r="H10" s="1"/>
    </row>
    <row r="11" spans="2:8" x14ac:dyDescent="0.3">
      <c r="B11" s="27" t="s">
        <v>9</v>
      </c>
      <c r="C11" s="5"/>
      <c r="D11" s="25">
        <f>AVERAGE(D8:D10)</f>
        <v>10.372981333333334</v>
      </c>
      <c r="E11" s="25">
        <f>AVERAGE(E8:E10)</f>
        <v>1.5809824666666668</v>
      </c>
      <c r="F11" s="26">
        <f>AVERAGE(F8:F10)</f>
        <v>7.8540589999999995</v>
      </c>
    </row>
    <row r="12" spans="2:8" ht="15" thickBot="1" x14ac:dyDescent="0.35">
      <c r="B12" s="28" t="s">
        <v>10</v>
      </c>
      <c r="C12" s="8"/>
      <c r="D12" s="9">
        <f>STDEV(D8:D10)</f>
        <v>8.7233059674621867</v>
      </c>
      <c r="E12" s="9">
        <f>STDEV(E8:E10)</f>
        <v>1.2175173677362685</v>
      </c>
      <c r="F12" s="10">
        <f>STDEV(F8:F10)</f>
        <v>7.7349678705107108</v>
      </c>
    </row>
    <row r="13" spans="2:8" x14ac:dyDescent="0.3">
      <c r="B13" s="11" t="s">
        <v>7</v>
      </c>
      <c r="C13" s="12" t="s">
        <v>0</v>
      </c>
      <c r="D13" s="13">
        <v>5.3366359999999995</v>
      </c>
      <c r="E13" s="13">
        <v>0.23495349999999998</v>
      </c>
      <c r="F13" s="14">
        <v>1.2521039999999999</v>
      </c>
    </row>
    <row r="14" spans="2:8" x14ac:dyDescent="0.3">
      <c r="B14" s="6" t="s">
        <v>7</v>
      </c>
      <c r="C14" s="2" t="s">
        <v>1</v>
      </c>
      <c r="D14" s="3">
        <v>4.9906259999999998</v>
      </c>
      <c r="E14" s="3">
        <v>0.30985600000000002</v>
      </c>
      <c r="F14" s="7">
        <v>1.332508</v>
      </c>
    </row>
    <row r="15" spans="2:8" ht="15" thickBot="1" x14ac:dyDescent="0.35">
      <c r="B15" s="21" t="s">
        <v>7</v>
      </c>
      <c r="C15" s="22" t="s">
        <v>2</v>
      </c>
      <c r="D15" s="23">
        <v>13.32342</v>
      </c>
      <c r="E15" s="23">
        <v>1.1594833999999998</v>
      </c>
      <c r="F15" s="24">
        <v>4.8134060000000005</v>
      </c>
      <c r="G15" s="1"/>
      <c r="H15" s="1"/>
    </row>
    <row r="16" spans="2:8" x14ac:dyDescent="0.3">
      <c r="B16" s="27" t="s">
        <v>9</v>
      </c>
      <c r="C16" s="5"/>
      <c r="D16" s="25">
        <f>AVERAGE(D13:D15)</f>
        <v>7.8835606666666669</v>
      </c>
      <c r="E16" s="25">
        <f>AVERAGE(E13:E15)</f>
        <v>0.5680976333333333</v>
      </c>
      <c r="F16" s="26">
        <f>AVERAGE(F13:F15)</f>
        <v>2.4660060000000001</v>
      </c>
    </row>
    <row r="17" spans="2:8" ht="15" thickBot="1" x14ac:dyDescent="0.35">
      <c r="B17" s="28" t="s">
        <v>10</v>
      </c>
      <c r="C17" s="8"/>
      <c r="D17" s="9">
        <f>STDEV(D13:D15)</f>
        <v>4.7142319528068786</v>
      </c>
      <c r="E17" s="9">
        <f>STDEV(E13:E15)</f>
        <v>0.51352257972605575</v>
      </c>
      <c r="F17" s="10">
        <f>STDEV(F13:F15)</f>
        <v>2.0333055035591672</v>
      </c>
    </row>
    <row r="18" spans="2:8" x14ac:dyDescent="0.3">
      <c r="B18" s="11" t="s">
        <v>8</v>
      </c>
      <c r="C18" s="12" t="s">
        <v>0</v>
      </c>
      <c r="D18" s="13">
        <v>5.7035049999999998</v>
      </c>
      <c r="E18" s="13">
        <v>7.2165719999999989E-2</v>
      </c>
      <c r="F18" s="14">
        <v>0.73607129999999998</v>
      </c>
    </row>
    <row r="19" spans="2:8" x14ac:dyDescent="0.3">
      <c r="B19" s="6" t="s">
        <v>8</v>
      </c>
      <c r="C19" s="2" t="s">
        <v>1</v>
      </c>
      <c r="D19" s="3">
        <v>2.2934029999999996</v>
      </c>
      <c r="E19" s="3">
        <v>0.13754540000000001</v>
      </c>
      <c r="F19" s="7">
        <v>0.74129080000000003</v>
      </c>
    </row>
    <row r="20" spans="2:8" ht="15" thickBot="1" x14ac:dyDescent="0.35">
      <c r="B20" s="21" t="s">
        <v>8</v>
      </c>
      <c r="C20" s="22" t="s">
        <v>2</v>
      </c>
      <c r="D20" s="23">
        <v>9.4675960000000003</v>
      </c>
      <c r="E20" s="23">
        <v>0.66837500000000005</v>
      </c>
      <c r="F20" s="24">
        <v>2.2231159999999996</v>
      </c>
      <c r="G20" s="1"/>
      <c r="H20" s="1"/>
    </row>
    <row r="21" spans="2:8" x14ac:dyDescent="0.3">
      <c r="B21" s="27" t="s">
        <v>9</v>
      </c>
      <c r="C21" s="5"/>
      <c r="D21" s="25">
        <f>AVERAGE(D18:D20)</f>
        <v>5.821501333333333</v>
      </c>
      <c r="E21" s="25">
        <f>AVERAGE(E18:E20)</f>
        <v>0.29269537333333334</v>
      </c>
      <c r="F21" s="26">
        <f>AVERAGE(F18:F20)</f>
        <v>1.2334927</v>
      </c>
    </row>
    <row r="22" spans="2:8" ht="15" thickBot="1" x14ac:dyDescent="0.35">
      <c r="B22" s="28" t="s">
        <v>10</v>
      </c>
      <c r="C22" s="8"/>
      <c r="D22" s="9">
        <f>STDEV(D18:D20)</f>
        <v>3.5885517484526179</v>
      </c>
      <c r="E22" s="9">
        <f>STDEV(E18:E20)</f>
        <v>0.32698625668142411</v>
      </c>
      <c r="F22" s="10">
        <f>STDEV(F18:F20)</f>
        <v>0.85704289141339318</v>
      </c>
    </row>
    <row r="25" spans="2:8" x14ac:dyDescent="0.3">
      <c r="B25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2020-03-03T07:22:30Z</dcterms:modified>
</cp:coreProperties>
</file>